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15" windowHeight="5970" activeTab="0"/>
  </bookViews>
  <sheets>
    <sheet name="จำนวนรับปริญญา" sheetId="1" r:id="rId1"/>
    <sheet name="Sheet3" sheetId="2" r:id="rId2"/>
    <sheet name="Compatibility Report" sheetId="3" r:id="rId3"/>
  </sheets>
  <definedNames/>
  <calcPr fullCalcOnLoad="1"/>
</workbook>
</file>

<file path=xl/sharedStrings.xml><?xml version="1.0" encoding="utf-8"?>
<sst xmlns="http://schemas.openxmlformats.org/spreadsheetml/2006/main" count="363" uniqueCount="230">
  <si>
    <t>จำนวน</t>
  </si>
  <si>
    <t>ชาย</t>
  </si>
  <si>
    <t>หญิง</t>
  </si>
  <si>
    <t>รวม</t>
  </si>
  <si>
    <t>และสิ่งแวดล้อม</t>
  </si>
  <si>
    <t>ศศ.บ. (ภาษาญี่ปุ่น)</t>
  </si>
  <si>
    <t>ศศ.บ. (ภาษาไทย)</t>
  </si>
  <si>
    <t>ศศ.บ. (ภาษาอังกฤษ)</t>
  </si>
  <si>
    <t>วศ.บ. (วิศวกรรมเครื่องกล)</t>
  </si>
  <si>
    <t>วศ.บ. (วิศวกรรมโยธา)</t>
  </si>
  <si>
    <t>วศ.บ. (วิศวกรรมอุตสาหการ)</t>
  </si>
  <si>
    <t>คณะเภสัชศาสตร์</t>
  </si>
  <si>
    <t>คณะวิทยาศาสตร์</t>
  </si>
  <si>
    <t>คณะศึกษาศาสตร์</t>
  </si>
  <si>
    <t>คณะพยาบาลศาสตร์</t>
  </si>
  <si>
    <t>คณะแพทยศาสตร์</t>
  </si>
  <si>
    <t>คณะวิศวกรรมศาสตร์</t>
  </si>
  <si>
    <t>วศ.บ. (วิศวกรรมคอมพิวเตอร์)</t>
  </si>
  <si>
    <t>วศ.บ. (วิศวกรรมไฟฟ้า)</t>
  </si>
  <si>
    <t>คณะเกษตรศาสตร์ ทรัพยากรธรรมชาติ</t>
  </si>
  <si>
    <t>คณะวิทยาศาสตร์การแพทย์</t>
  </si>
  <si>
    <t>คณะสถาปัตยกรรมศาสตร์</t>
  </si>
  <si>
    <t>คณะสหเวชศาสตร์</t>
  </si>
  <si>
    <t>คณะทันตแพทยศาสตร์</t>
  </si>
  <si>
    <t>ศศ.บ. (ภาษาฝรั่งเศส)</t>
  </si>
  <si>
    <t>คณะมนุษยศาสตร์</t>
  </si>
  <si>
    <t>คณะสังคมศาสตร์</t>
  </si>
  <si>
    <t>คณะสาธารณสุขศาสตร์</t>
  </si>
  <si>
    <t>ศศ.บ. (ภาษาจีน)</t>
  </si>
  <si>
    <t>ศศ.บ. (ภาษาศาสตร์)</t>
  </si>
  <si>
    <t>คณะนิติศาสตร์</t>
  </si>
  <si>
    <t xml:space="preserve">วิทยาลัยนานาชาติ </t>
  </si>
  <si>
    <t xml:space="preserve">     </t>
  </si>
  <si>
    <t>วศ.บ. (วิศวกรรมสิ่งแวดล้อม)</t>
  </si>
  <si>
    <t>วศ.บ. (วิศวกรรมวัสดุ)</t>
  </si>
  <si>
    <t>วิทยาลัยพลังงานทดแทน</t>
  </si>
  <si>
    <t>วิทยาศาสตรดุษฎีบัณฑิต (พลังงานทดแทน)</t>
  </si>
  <si>
    <t>การศึกษาดุษฎีบัณฑิต (การบริหารการศึกษา)</t>
  </si>
  <si>
    <t>การศึกษาดุษฎีบัณฑิต (วิจัยและประเมินผลการศึกษา)</t>
  </si>
  <si>
    <t>การศึกษาดุษฎีบัณฑิต (หลักสูตรและการสอน)</t>
  </si>
  <si>
    <t>ปรัชญาดุษฎีบัณฑิต (ระบบและนโยบายสุขภาพ)</t>
  </si>
  <si>
    <t>ศิลปศาสตรดุษฎีบัณฑิต (ภาษาไทย)</t>
  </si>
  <si>
    <t>ศิลปศาสตรดุษฎีบัณฑิต (พัฒนาสังคม)</t>
  </si>
  <si>
    <t>วิทยาศาสตรมหาบัณฑิต (พลังงานทดแทน)</t>
  </si>
  <si>
    <r>
      <t>การศึกษาดุษฎีบัณฑิต</t>
    </r>
    <r>
      <rPr>
        <sz val="13"/>
        <rFont val="TH SarabunPSK"/>
        <family val="2"/>
      </rPr>
      <t xml:space="preserve"> (เทคโนโลยีและสื่อสารการศึกษา)</t>
    </r>
  </si>
  <si>
    <t>วิทยาศาสตรมหาบัณฑิต (วิทยาศาสตร์สิ่งแวดล้อม)</t>
  </si>
  <si>
    <t>วิทยาศาสตรมหาบัณฑิต (วิทยาศาสตร์การเกษตร)</t>
  </si>
  <si>
    <r>
      <t xml:space="preserve">วิทยาศาสตรมหาบัณฑิต </t>
    </r>
    <r>
      <rPr>
        <sz val="12"/>
        <rFont val="TH SarabunPSK"/>
        <family val="2"/>
      </rPr>
      <t>(การจัดการทรัพยากรธรรมชาติฯ)</t>
    </r>
  </si>
  <si>
    <t>วิทยาศาสตรมหาบัณฑิต (วิทยาศาสตร์และเทคโนโลยีการอาหาร)</t>
  </si>
  <si>
    <t>เภสัชศาสตรมหาบัณฑิต (เภสัชกรรมชุมชน)</t>
  </si>
  <si>
    <t>วิทยาศาสตรมหาบัณฑิต (คณิตศาสตร์)</t>
  </si>
  <si>
    <t>วิทยาศาสตรมหาบัณฑิต (เคมี)</t>
  </si>
  <si>
    <t>วิทยาศาสตรมหาบัณฑิต (เทคโนโลยีสารสนเทศ)</t>
  </si>
  <si>
    <t>วิทยาศาสตรมหาบัณฑิต (วิทยาการคอมพิวเตอร์)</t>
  </si>
  <si>
    <t>วิทยาศาสตรมหาบัณฑิต (สถิติ)</t>
  </si>
  <si>
    <t>วิทยาศาสตรมหาบัณฑิต (ฟิสิกส์ประยุกต์)</t>
  </si>
  <si>
    <t>วิทยาศาสตรมหาบัณฑิต (เทคโนโลยีชีวภาพ)</t>
  </si>
  <si>
    <t>วิทยาศาสตรมหาบัณฑิต (เคมีอุตสาหกรรม)</t>
  </si>
  <si>
    <t>วิศวกรรมศาสตรมหาบัณฑิต (วิศวกรรมโยธา)</t>
  </si>
  <si>
    <t>วิศวกรรมศาสตรมหาบัณฑิต (วิศวกรรมไฟฟ้า)</t>
  </si>
  <si>
    <t>วิศวกรรมศาสตรมหาบัณฑิต (วิศวกรรมการจัดการ)</t>
  </si>
  <si>
    <t>วิศวกรรมศาสตรมหาบัณฑิต (วิศวกรรมเครื่องกล)</t>
  </si>
  <si>
    <t>วิศวกรรมศาสตรมหาบัณฑิต (การบริหารงานก่อสร้าง)</t>
  </si>
  <si>
    <r>
      <t xml:space="preserve">วิศวกรรมศาสตรมหาบัณฑิต </t>
    </r>
    <r>
      <rPr>
        <sz val="11"/>
        <rFont val="TH SarabunPSK"/>
        <family val="2"/>
      </rPr>
      <t>(การจัดการโครงสร้างพื้นฐานฯ)</t>
    </r>
  </si>
  <si>
    <t>การศึกษามหาบัณฑิต (การบริหารการศึกษา)</t>
  </si>
  <si>
    <t>การศึกษามหาบัณฑิต (คณิตศาสตร์)</t>
  </si>
  <si>
    <t>การศึกษามหาบัณฑิต (วิจัยและประเมินผลการศึกษา)</t>
  </si>
  <si>
    <t>การศึกษามหาบัณฑิต (เทคโนโลยีและสื่อสารการศึกษา)</t>
  </si>
  <si>
    <t>การศึกษามหาบัณฑิต (การศึกษา)</t>
  </si>
  <si>
    <t xml:space="preserve">สาธารณสุขศาสตรมหาบัณฑิต </t>
  </si>
  <si>
    <t>วิทยาศาสตรมหาบัณฑิต (จุลชีววิทยา)</t>
  </si>
  <si>
    <t>พยาบาลศาสตรมหาบัณฑิต (การบริหารการพยาบาล)</t>
  </si>
  <si>
    <r>
      <t xml:space="preserve">พยาบาลศาสตรมหาบัณฑิต </t>
    </r>
    <r>
      <rPr>
        <sz val="12"/>
        <rFont val="TH SarabunPSK"/>
        <family val="2"/>
      </rPr>
      <t>(การพยาบาลเวชปฏิบัติชุมชน)</t>
    </r>
  </si>
  <si>
    <t>วิทยาศาสตรมหาบัณฑิต (ชีวเวชศาสตร์)</t>
  </si>
  <si>
    <t>ศิลปกรรมศาสตรมหาบัณฑิต (ศิลปะและการออกแบบ)</t>
  </si>
  <si>
    <t>ศิลปศาสตรมหาบัณฑิต (ภาษาไทย)</t>
  </si>
  <si>
    <t>ศิลปศาสตรมหาบัณฑิต (ภาษาศาสตร์)</t>
  </si>
  <si>
    <t>ศิลปศาสตรมหาบัณฑิต (ภาษาอังกฤษ)</t>
  </si>
  <si>
    <t>ศิลปศาสตรมหาบัณฑิต (วิทยาการดนตรีและนาฎศิลป์)</t>
  </si>
  <si>
    <t>บริหารธุรกิจมหาบัณฑิต</t>
  </si>
  <si>
    <t>ศิลปศาสตรมหาบัณฑิต (การจัดการโรงแรมและการท่องเที่ยวนานาชาติ)</t>
  </si>
  <si>
    <t>บริหารธุรกิจมหาบัณฑิต..นานาชาติ</t>
  </si>
  <si>
    <t>บริหารธุรกิจมหาบัณฑิต (การสื่อสารการตลาด)</t>
  </si>
  <si>
    <t>บริหารธุรกิจมหาบัณฑิต (การบริหารเชิงกลยุทธ์)</t>
  </si>
  <si>
    <t>เศรษฐศาสตรมหาบัณฑิต</t>
  </si>
  <si>
    <t>รัฐประศาสนศาสตรมหาบัณฑิต (นโยบายสาธารณะ)</t>
  </si>
  <si>
    <t>รัฐประศาสนศาสตรมหาบัณฑิต (การจัดการความขัดแย้ง)</t>
  </si>
  <si>
    <t>ศิลปศาสตรมหาบัณฑิต (พัฒนาสังคม)</t>
  </si>
  <si>
    <t>บริหารธุรกิจมหาบัณฑิต (การจัดการลอจิสติกส์)</t>
  </si>
  <si>
    <t>คณะเกษตรศาสตร์ ทรัพยกรธรรมชาติและ</t>
  </si>
  <si>
    <t>สิ่งแวดล้อม</t>
  </si>
  <si>
    <t>วิทยาศาสตรบัณฑิต (เกษตรศาสตร์)</t>
  </si>
  <si>
    <t>วิทยาศาสตรบัณฑิต (ภูมิศาสตร์)</t>
  </si>
  <si>
    <t>วิทยาศาสตรบัณฑิต (อุตสาหกรรมเกษตร)</t>
  </si>
  <si>
    <t>วิทยาศาสตรบัณฑิต (เทคโนโลยีชีวภาพ)</t>
  </si>
  <si>
    <t>ทันตแพทยศาสตรบัณฑิต</t>
  </si>
  <si>
    <t>นิติศาสตรบัณฑิต</t>
  </si>
  <si>
    <t>การแพทย์แผนไทยประยุกต์บัณฑิต</t>
  </si>
  <si>
    <r>
      <t xml:space="preserve">สาธารณสุขศาสตรบัณฑิต </t>
    </r>
    <r>
      <rPr>
        <sz val="12"/>
        <rFont val="TH SarabunPSK"/>
        <family val="2"/>
      </rPr>
      <t>(หลักสูตร 4 ปี)</t>
    </r>
  </si>
  <si>
    <r>
      <t xml:space="preserve">สาธารณสุขสาสตรบัณฑิต </t>
    </r>
    <r>
      <rPr>
        <sz val="12"/>
        <rFont val="TH SarabunPSK"/>
        <family val="2"/>
      </rPr>
      <t>(หลักสูตร 2 ปีต่อเนื่อง)..สุพรรณบุรี</t>
    </r>
  </si>
  <si>
    <t xml:space="preserve">นิติศาสตรบัณฑิต หลักสูตรคู่ขนาน วิทยาศาสตรบัณฑิต </t>
  </si>
  <si>
    <t>(เทคโนโลยีสารสนเทศ)</t>
  </si>
  <si>
    <t>แพทยศาสตรบัณฑิต</t>
  </si>
  <si>
    <t>เภสัชศาสตรบัณฑิต (บริบาลเภสัชกรรม)</t>
  </si>
  <si>
    <t>วิทยาศาสตรบัณฑิต (วิทยาศาสตร์เครื่องสำอาง)</t>
  </si>
  <si>
    <t>ศลิปศาสตรบัณฑิต (ดุริยางคศาสตร์ไทย)</t>
  </si>
  <si>
    <t>ศิลปศาสตรบัณฑิต (ดุริยางคศาสตร์สากล)</t>
  </si>
  <si>
    <t>ศิลปศาสตรบัณฑิต (ดุริยางคศาสตร์สากล)...ทหาร</t>
  </si>
  <si>
    <t>ศิลปศาสตรบัณฑิต (นาฏศิลป์ไทย)</t>
  </si>
  <si>
    <t>ศิลปศาสตรบัณฑิต (พม่าศึกษา)</t>
  </si>
  <si>
    <t>ศิลปศาสตรบัณฑิต (ภาษาเกาหลี)</t>
  </si>
  <si>
    <t>พยาบาลศาสตรบัณฑิต (ม.นเรศวร)</t>
  </si>
  <si>
    <r>
      <t xml:space="preserve">พยาบาลศาสตรบัณฑิต </t>
    </r>
    <r>
      <rPr>
        <sz val="12"/>
        <rFont val="TH SarabunPSK"/>
        <family val="2"/>
      </rPr>
      <t>(สถาบันสมทบวิทยาพยาบาลบรมราชชนนีฯ)</t>
    </r>
  </si>
  <si>
    <t>นิเทศศาสตรบัณฑิต (การประชาสัมพันธ์)</t>
  </si>
  <si>
    <t>นิเทศศาสตรบัณฑิต (การสื่อสารมวลชน)</t>
  </si>
  <si>
    <t>นิเทศศาสตรบัณฑิต (สารสนเทศเพื่อการสื่อสาร)</t>
  </si>
  <si>
    <t>บัญชีบัณฑิต</t>
  </si>
  <si>
    <t>บริหารธุรกิจบัณฑิต (การท่องเที่ยว)</t>
  </si>
  <si>
    <t>บริหารธุรกิจบัณฑิต (การจัดการธุรกิจ)</t>
  </si>
  <si>
    <t>บริหารธุรกิจบัณฑิต (คอมพิวเตอร์ธุรกิจ)</t>
  </si>
  <si>
    <t>เศรษฐศาสตรบัณฑิต</t>
  </si>
  <si>
    <t>วิทยาศาสตรบัณฑิต (คณิตศาสตร์)</t>
  </si>
  <si>
    <t>วิทยาศาสตรบัณฑิต (เคมี)</t>
  </si>
  <si>
    <t>วิทยาศาสตรบัณฑิต (ชีววิทยา)</t>
  </si>
  <si>
    <t>วิทยาศาสตรบัณฑิต (เทคโนโลยีสารสนเทศ)</t>
  </si>
  <si>
    <t>วิทยาศาสตรบัณฑิต (ฟิสิกส์)</t>
  </si>
  <si>
    <t>วิทยาศาสตรบัณฑิต (ฟิสิกส์ประยุกต์)</t>
  </si>
  <si>
    <t>วิทยาศาสตรบัณฑิต (วิทยาการคอมพิวเตอร์)</t>
  </si>
  <si>
    <t>วิทยาศาสตรบัณฑิต (สถิติ)</t>
  </si>
  <si>
    <t>วิทยาศาสตรบัณฑิต (จุลชีววิทยา)</t>
  </si>
  <si>
    <t>วิทยาศาสตรบัณฑิต (วิทยาศาสตร์การแพทย์)</t>
  </si>
  <si>
    <t>การศึกษาบัณฑิต (เทคโนโลยีทางการศึกษา)</t>
  </si>
  <si>
    <t>การศึกษาบัณฑิต (เทคโนโลยีทางการศึกษา)...ทหาร</t>
  </si>
  <si>
    <t>การศึกษาบัณฑิต (ดนตรีศึกษา)...หลักสูตร 5 ปี</t>
  </si>
  <si>
    <r>
      <t xml:space="preserve">ศิลปกรรมศาสตรบัณฑิต </t>
    </r>
    <r>
      <rPr>
        <sz val="12"/>
        <rFont val="TH SarabunPSK"/>
        <family val="2"/>
      </rPr>
      <t>(ออกแบบผลิตภัณฑ์และบรรจุภัณฑ์)</t>
    </r>
  </si>
  <si>
    <t>ศิลปกรรมศาสตรบัณฑิต (ออกแบบสื่อนวัตกรรม)</t>
  </si>
  <si>
    <t>สถาปัตยกรรมศาสตรบัณฑิต</t>
  </si>
  <si>
    <t>รัฐศาสตรบัณฑิต</t>
  </si>
  <si>
    <t>วิทยาศาสตรบัณฑิต (กายภาพบำบัด)</t>
  </si>
  <si>
    <t>วิทยาศาสตรบัณฑิต (รังสีเทคนิค)</t>
  </si>
  <si>
    <t>วิทยาศาสตรบัณฑิต (เทคนิคการแพทย์)</t>
  </si>
  <si>
    <t>วิทยาศาสตรบัณฑิต (เทคโนโลยีหัวใจและทรวงอก)</t>
  </si>
  <si>
    <t>ศิลปศาสตรบัณฑิต (ประวัติศาสตร์)</t>
  </si>
  <si>
    <t>ศิลปศาสตรบัณฑิต (พัฒนาสังคม)</t>
  </si>
  <si>
    <t>วิทยาศาสตรบัณฑิต (สาธารณสุขศาสตร์)</t>
  </si>
  <si>
    <t>นิติศาสตรบัณฑิต...นานาชาติ</t>
  </si>
  <si>
    <t>บริหารธุรกิจบัณฑิต (การจัดการท่องเที่ยว)...นานาชาติ</t>
  </si>
  <si>
    <t>การศึกษามหาบัณฑิต (หลักสูตรและการสอน)</t>
  </si>
  <si>
    <t>วิทยาศาสตรมหาบัณฑิต (ชีวเคมี)</t>
  </si>
  <si>
    <r>
      <t>วิทยาศาสตรมหาบัณฑิต</t>
    </r>
    <r>
      <rPr>
        <sz val="12"/>
        <rFont val="TH SarabunPSK"/>
        <family val="2"/>
      </rPr>
      <t xml:space="preserve"> </t>
    </r>
    <r>
      <rPr>
        <sz val="10"/>
        <rFont val="TH SarabunPSK"/>
        <family val="2"/>
      </rPr>
      <t xml:space="preserve">(เภสัชเคมีและผลิตภัณฑ์ธรรมชาติ)..นานาชาติ </t>
    </r>
  </si>
  <si>
    <t>วิทยาศาสตรมหาบัณฑิต (วิทยาศาสตร์เครื่องสำอาง)</t>
  </si>
  <si>
    <t>รวมบัณฑิตวิทยาลัย</t>
  </si>
  <si>
    <t>วิทยาศาสตรบัณฑิต (จิตวิทยา)</t>
  </si>
  <si>
    <t>ศิลปศาสตรบัณฑิต (การวิจัยสังคม)</t>
  </si>
  <si>
    <t>ระดับการศึกษา/คณะ</t>
  </si>
  <si>
    <t>ชื่อปริญญา/สาขาวิชา</t>
  </si>
  <si>
    <t>รวมจำนวนทั้งสิ้น</t>
  </si>
  <si>
    <t>รวมระดับปริญญาเอก</t>
  </si>
  <si>
    <t>วิทยาศาสตรบัณฑิต (วิทยาศาสตร์การแพทย์) คู่ขนาน</t>
  </si>
  <si>
    <t>*</t>
  </si>
  <si>
    <t>หมายเหตุ</t>
  </si>
  <si>
    <r>
      <t xml:space="preserve">บริหารธุรกิจบัณฑิต </t>
    </r>
    <r>
      <rPr>
        <sz val="13"/>
        <rFont val="TH SarabunPSK"/>
        <family val="2"/>
      </rPr>
      <t>(การจัดการทรัพยากรมนุษย์)</t>
    </r>
    <r>
      <rPr>
        <sz val="14"/>
        <rFont val="TH SarabunPSK"/>
        <family val="2"/>
      </rPr>
      <t>...</t>
    </r>
    <r>
      <rPr>
        <sz val="12"/>
        <rFont val="TH SarabunPSK"/>
        <family val="2"/>
      </rPr>
      <t>นานาชาติ</t>
    </r>
  </si>
  <si>
    <t>คณะบริหารธุรกิจ เศรษฐศาสตร์และ</t>
  </si>
  <si>
    <t>การสื่อสาร</t>
  </si>
  <si>
    <t>การศึกษาบัณฑิต คู่ขนาน วิทยาศาสตรบัณฑิต (เคมี)</t>
  </si>
  <si>
    <t>การศึกษาบัณฑิต คู่ขนาน วิทยาศาสตรบัณฑิต (ชีววิทยา)</t>
  </si>
  <si>
    <t>การศึกษาบัณฑิต คู่ขนาน วิทยาศาสตรบัณฑิต</t>
  </si>
  <si>
    <t xml:space="preserve"> (วิทยาการคอมพิวเตอร์)</t>
  </si>
  <si>
    <t>การศึกษาบัณฑิต คู่ขนาน ศิลปศาสตรบัณฑิต (พัฒนาสังคม)</t>
  </si>
  <si>
    <t>ศิลปศาสตรบัณฑิต (ประวัติศาสตร์) คู่ขนาน</t>
  </si>
  <si>
    <t xml:space="preserve">การสื่อสาร </t>
  </si>
  <si>
    <t>ในวันอังคารที่  4  ธันวาคม  พ.ศ. 2555</t>
  </si>
  <si>
    <t>จำนวนผู้สำเร็จการศึกษา ที่เข้ารับพระราชทานปริญญาบัตร  ประจำปีการศึกษา 2554</t>
  </si>
  <si>
    <t>เพื่อเข้ารับพระราชทานปริญญาบัตร ปีพุทธศักราช 2555</t>
  </si>
  <si>
    <t xml:space="preserve">         *  หลักสูตรปริญญาคู่ขนาน สำเร็จการศึกษาปริญญาคู่ขนาน ทั้ง 2 ปริญญา</t>
  </si>
  <si>
    <t xml:space="preserve">            จำนวนผู้สำเร็จการศึกษา ปีการศึกษา 2554  หมายถึง จำนวนผู้ที่สำเร็จการศึกษา ในภาคเรียนที่ 1,2,3 ปีการศึกษา 2554 และ</t>
  </si>
  <si>
    <t>จำนวนผู้สำเร็จปีการศึกษาอื่นๆ ที่ขอเข้าร่วมรับปริญญาในปีการศึกษา 2554 ด้วย</t>
  </si>
  <si>
    <t>ปรัชญาดุษฎีบัณฑิต (เภสัชศาสตร์)</t>
  </si>
  <si>
    <t>ปรัชญาดุษฎีบัณฑิต (คณิตศาสตร์)</t>
  </si>
  <si>
    <t>ปรัชญาดุษฎีบัณฑิต (เคมี)</t>
  </si>
  <si>
    <t>ปรัชญาดุษฎีบัณฑิต (ทรัยากรธรรมชาติและสิ่งแวดล้อม)</t>
  </si>
  <si>
    <t>ปรัชญาดุษฎีบัณฑิต (การศึกษา)</t>
  </si>
  <si>
    <t>วิทยาศาสตรดุษฎีบัณฑิต (ชีววิทยาช่องปาก)</t>
  </si>
  <si>
    <t>ปรัชญาดุษฎีบัณฑิต (กายวิภาคศาสตร์)</t>
  </si>
  <si>
    <t>ปรัชญาดุษฎีบัณฑิต (วิทยาศาสตร์การแพทย์)</t>
  </si>
  <si>
    <t>ปรัชญาดุษฎีบัณฑิต (การบริหารธุรกิจ)</t>
  </si>
  <si>
    <t>-</t>
  </si>
  <si>
    <t>การศึกษามหาบัณฑิต (วิทยาศาสตร์ศึกษา)</t>
  </si>
  <si>
    <t>ศิลปศาสตรมหาบัณฑิต (คติชนวิทยา)</t>
  </si>
  <si>
    <t>ศิลปศาสตรมหาบัณฑิต (การจัดการท่องเที่ยว)</t>
  </si>
  <si>
    <t>วิทยาศาสตรมหาบัณฑิต (เภสัชวิทยา)</t>
  </si>
  <si>
    <t>วิทยาศาสตรมหาบัณฑิต (วิทยาศาสตร์ชีวภาพ)</t>
  </si>
  <si>
    <t>วิทยาศาสตรมหาบัณฑิต (เวชศาสตร์ครอบครัว)</t>
  </si>
  <si>
    <r>
      <t xml:space="preserve">วิทยาศาสตรมหาบัณฑิต </t>
    </r>
    <r>
      <rPr>
        <sz val="12"/>
        <rFont val="TH SarabunPSK"/>
        <family val="2"/>
      </rPr>
      <t>(วิทยาศาสตร์การแพทย์)</t>
    </r>
  </si>
  <si>
    <t>วิทยาศาสตรมหาบัณฑิต (กายวิภาคศาสตร์)</t>
  </si>
  <si>
    <r>
      <t xml:space="preserve">วิทยาศาสตรมหาบัณฑิต </t>
    </r>
    <r>
      <rPr>
        <sz val="12"/>
        <rFont val="TH SarabunPSK"/>
        <family val="2"/>
      </rPr>
      <t>(วิทยาศาสตร์การแพทย์)…นานาชาติ</t>
    </r>
  </si>
  <si>
    <t>วิทยาศาสตรมหาบัณฑิต (ทันตแพทยศาสตร์)</t>
  </si>
  <si>
    <t>นิเทศศาสตรมหาบัณฑิต (การจัดการสื่อสาร)</t>
  </si>
  <si>
    <t>สาธารณสุขศาสตรมหาบัณฑิต (จ.สุพรรณบุรี)</t>
  </si>
  <si>
    <r>
      <t>ศิลปศาสตรมหาบัณฑิต</t>
    </r>
    <r>
      <rPr>
        <sz val="12"/>
        <rFont val="TH SarabunPSK"/>
        <family val="2"/>
      </rPr>
      <t xml:space="preserve"> (สังคมศาสตร์การแพทย์และสาธารณสุข)</t>
    </r>
  </si>
  <si>
    <t>วิทยาศาสตรมหาบัณฑิต (ฟิสิกส์)</t>
  </si>
  <si>
    <t>บัณฑิตวิทยาลัย ระดับปริญญาเอก</t>
  </si>
  <si>
    <t>บัณฑิตวิทยาลัย ระดับปริญญาโท</t>
  </si>
  <si>
    <t>รวมระดับปริญญาโท</t>
  </si>
  <si>
    <t>ระดับปริญญาตรี</t>
  </si>
  <si>
    <t>วิทยาศาสตรบัณฑิต (การประมง)</t>
  </si>
  <si>
    <t>วิทยาศาสตรบัณฑิต (เกษตรศาสตร์) แขนงพืชสวน</t>
  </si>
  <si>
    <t>วิทยาศาสตรบัณฑิต (เกษตรศาสตร์) แขนงการจัดการทรัพยากรดิน</t>
  </si>
  <si>
    <t>บริหารธุรกิจบัณฑิต (การเงินและการธนาคาร)</t>
  </si>
  <si>
    <t>การศึกษาบัณฑิต (การศึกษา)</t>
  </si>
  <si>
    <t xml:space="preserve">การศึกษาบัณฑิต (คอมพิวเตอร์ศึกษา)...หลักสูตร 5 ปี </t>
  </si>
  <si>
    <t>วิทยาศาสตรบัณฑิต (อาชีวอนามัยและความปลอดภัย)</t>
  </si>
  <si>
    <r>
      <t xml:space="preserve">สาธารณสุขศาสตรบัณฑิต </t>
    </r>
    <r>
      <rPr>
        <sz val="12"/>
        <rFont val="TH SarabunPSK"/>
        <family val="2"/>
      </rPr>
      <t>(หลักสูตร 2 ปีต่อเนื่อง)..พิษณุโลก</t>
    </r>
  </si>
  <si>
    <t>ศิลปศาสตรบัณฑิต (พัฒนาสังคม)...ทหารฯ กรุงเทพฯ</t>
  </si>
  <si>
    <t>รัฐศาสตรบัณฑิต…ทหาร...พิษณุโลก</t>
  </si>
  <si>
    <t>รัฐศาสตรบัณฑิต…ทหาร...กรุงเทพฯ</t>
  </si>
  <si>
    <t>รวมระดับปริญญาตรี</t>
  </si>
  <si>
    <t>ศิลปศาสตรบัณฑิต (พัฒนาสังคม)...ทหารฯ พิษณุโลก</t>
  </si>
  <si>
    <t>การศึกษาบัณฑิต (ภาษาต่างประเทศ)...หลักสูตร 5 ปี</t>
  </si>
  <si>
    <r>
      <t xml:space="preserve">การศึกษาบัณฑิต คู่ขนาน วิทยาศาสตรบัณฑิต </t>
    </r>
    <r>
      <rPr>
        <sz val="13"/>
        <rFont val="TH SarabunPSK"/>
        <family val="2"/>
      </rPr>
      <t>(คณิตศาสตร์)</t>
    </r>
  </si>
  <si>
    <t>ข้อมูล ณ วันที่ 18 ตุลาคม พ.ศ. 2555</t>
  </si>
  <si>
    <t>Compatibility Report for ปีการศึกษา 2554 (4 ธ.ค.55).xls</t>
  </si>
  <si>
    <t>Run on 20/11/2014 15:26</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</si>
  <si>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</si>
  <si>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</si>
  <si>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</si>
  <si>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</si>
  <si>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</si>
  <si>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</si>
  <si>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งานทะเบียนนิสิตและประมวล กองบริการการศึกษา มหาวิทยาลัยนเรศวร</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</si>
</sst>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_-* #,##0.0_-;\-* #,##0.0_-;_-* &quot;-&quot;??_-;_-@_-"/>
    <numFmt numFmtId="188" formatCode="_-* #,##0_-;\-* #,##0_-;_-* &quot;-&quot;??_-;_-@_-"/>
    <numFmt numFmtId="189" formatCode="#,##0.0"/>
  </numFmts>
  <fonts count="54">
    <font>
      <sz val="14"/>
      <name val="Cordia New"/>
      <family val="0"/>
    </font>
    <font>
      <sz val="8"/>
      <name val="Cordia New"/>
      <family val="2"/>
    </font>
    <font>
      <b/>
      <sz val="16"/>
      <name val="Browallia New"/>
      <family val="2"/>
    </font>
    <font>
      <sz val="14"/>
      <name val="Browallia New"/>
      <family val="2"/>
    </font>
    <font>
      <b/>
      <sz val="16"/>
      <name val="TH SarabunPSK"/>
      <family val="2"/>
    </font>
    <font>
      <sz val="14"/>
      <name val="TH SarabunPSK"/>
      <family val="2"/>
    </font>
    <font>
      <sz val="16"/>
      <name val="TH SarabunPSK"/>
      <family val="2"/>
    </font>
    <font>
      <sz val="13"/>
      <name val="TH SarabunPSK"/>
      <family val="2"/>
    </font>
    <font>
      <sz val="12"/>
      <name val="TH SarabunPSK"/>
      <family val="2"/>
    </font>
    <font>
      <sz val="10"/>
      <name val="TH SarabunPSK"/>
      <family val="2"/>
    </font>
    <font>
      <sz val="15"/>
      <name val="TH SarabunPSK"/>
      <family val="2"/>
    </font>
    <font>
      <b/>
      <sz val="15"/>
      <name val="TH SarabunPSK"/>
      <family val="2"/>
    </font>
    <font>
      <sz val="11"/>
      <name val="TH SarabunPSK"/>
      <family val="2"/>
    </font>
    <font>
      <b/>
      <sz val="14"/>
      <name val="TH SarabunPSK"/>
      <family val="2"/>
    </font>
    <font>
      <b/>
      <sz val="11"/>
      <name val="TH SarabunPSK"/>
      <family val="2"/>
    </font>
    <font>
      <b/>
      <sz val="14"/>
      <name val="Browallia New"/>
      <family val="2"/>
    </font>
    <font>
      <sz val="14"/>
      <color indexed="8"/>
      <name val="TH SarabunPSK"/>
      <family val="2"/>
    </font>
    <font>
      <b/>
      <u val="single"/>
      <sz val="14"/>
      <name val="TH SarabunPSK"/>
      <family val="2"/>
    </font>
    <font>
      <b/>
      <sz val="18"/>
      <name val="TH SarabunPSK"/>
      <family val="2"/>
    </font>
    <font>
      <b/>
      <sz val="14"/>
      <name val="Cordia New"/>
      <family val="2"/>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Tahoma"/>
      <family val="2"/>
    </font>
    <font>
      <b/>
      <sz val="11"/>
      <color indexed="8"/>
      <name val="Tahoma"/>
      <family val="2"/>
    </font>
    <font>
      <sz val="11"/>
      <color indexed="10"/>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gray125">
        <bgColor theme="7"/>
      </patternFill>
    </fill>
    <fill>
      <patternFill patternType="gray125">
        <bgColor theme="7" tint="0.39998000860214233"/>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5">
    <xf numFmtId="0" fontId="0" fillId="0" borderId="0" xfId="0" applyAlignment="1">
      <alignment/>
    </xf>
    <xf numFmtId="0" fontId="3" fillId="0" borderId="0" xfId="0" applyFont="1" applyAlignment="1">
      <alignment/>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0" xfId="0" applyFont="1" applyBorder="1" applyAlignment="1">
      <alignment horizontal="center"/>
    </xf>
    <xf numFmtId="0" fontId="5" fillId="0" borderId="13" xfId="0" applyFont="1" applyBorder="1" applyAlignment="1">
      <alignment horizontal="center"/>
    </xf>
    <xf numFmtId="0" fontId="5" fillId="0" borderId="11" xfId="0" applyFont="1" applyBorder="1" applyAlignment="1">
      <alignment horizontal="center"/>
    </xf>
    <xf numFmtId="0" fontId="5" fillId="0" borderId="11" xfId="0" applyFont="1" applyBorder="1" applyAlignment="1" quotePrefix="1">
      <alignment horizontal="center"/>
    </xf>
    <xf numFmtId="0" fontId="5" fillId="0" borderId="12" xfId="0" applyFont="1" applyBorder="1" applyAlignment="1">
      <alignment horizontal="center"/>
    </xf>
    <xf numFmtId="0" fontId="11" fillId="0" borderId="14" xfId="0" applyFont="1" applyBorder="1" applyAlignment="1">
      <alignment horizontal="left"/>
    </xf>
    <xf numFmtId="0" fontId="11" fillId="0" borderId="14" xfId="0" applyFont="1" applyBorder="1" applyAlignment="1" quotePrefix="1">
      <alignment horizontal="lef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3" xfId="0" applyFont="1" applyBorder="1" applyAlignment="1">
      <alignment/>
    </xf>
    <xf numFmtId="0" fontId="5" fillId="0" borderId="13" xfId="0" applyFont="1" applyBorder="1" applyAlignment="1" quotePrefix="1">
      <alignment horizontal="center"/>
    </xf>
    <xf numFmtId="0" fontId="11" fillId="0" borderId="13" xfId="0" applyFont="1" applyBorder="1" applyAlignment="1">
      <alignment horizontal="left"/>
    </xf>
    <xf numFmtId="0" fontId="5" fillId="0" borderId="13" xfId="0" applyFont="1" applyBorder="1" applyAlignment="1">
      <alignment horizontal="left"/>
    </xf>
    <xf numFmtId="0" fontId="8" fillId="0" borderId="15" xfId="0" applyFont="1" applyBorder="1" applyAlignment="1">
      <alignment/>
    </xf>
    <xf numFmtId="0" fontId="10" fillId="0" borderId="13" xfId="0" applyFont="1" applyBorder="1" applyAlignment="1">
      <alignment horizontal="left"/>
    </xf>
    <xf numFmtId="0" fontId="5" fillId="0" borderId="12" xfId="0" applyFont="1" applyBorder="1" applyAlignment="1" quotePrefix="1">
      <alignment horizontal="center"/>
    </xf>
    <xf numFmtId="0" fontId="11" fillId="0" borderId="13" xfId="0" applyFont="1" applyBorder="1" applyAlignment="1" quotePrefix="1">
      <alignment horizontal="left"/>
    </xf>
    <xf numFmtId="0" fontId="11" fillId="0" borderId="10" xfId="0" applyFont="1" applyBorder="1" applyAlignment="1">
      <alignment horizontal="left"/>
    </xf>
    <xf numFmtId="0" fontId="11" fillId="0" borderId="12" xfId="0" applyFont="1" applyBorder="1" applyAlignment="1">
      <alignment horizontal="left"/>
    </xf>
    <xf numFmtId="0" fontId="11" fillId="0" borderId="18" xfId="0" applyFont="1" applyBorder="1" applyAlignment="1">
      <alignment horizontal="left"/>
    </xf>
    <xf numFmtId="0" fontId="4" fillId="0" borderId="10" xfId="0" applyFont="1" applyBorder="1" applyAlignment="1">
      <alignment horizontal="center" vertical="center"/>
    </xf>
    <xf numFmtId="0" fontId="12" fillId="0" borderId="11" xfId="0" applyFont="1" applyBorder="1" applyAlignment="1">
      <alignment/>
    </xf>
    <xf numFmtId="0" fontId="13" fillId="0" borderId="13" xfId="0" applyFont="1" applyBorder="1" applyAlignment="1">
      <alignment horizontal="left"/>
    </xf>
    <xf numFmtId="0" fontId="13" fillId="0" borderId="11" xfId="0" applyFont="1" applyBorder="1" applyAlignment="1">
      <alignment horizontal="left"/>
    </xf>
    <xf numFmtId="0" fontId="4" fillId="0" borderId="13" xfId="0" applyFont="1" applyBorder="1" applyAlignment="1">
      <alignment horizontal="center"/>
    </xf>
    <xf numFmtId="0" fontId="5" fillId="0" borderId="0" xfId="0" applyFont="1" applyAlignment="1">
      <alignment/>
    </xf>
    <xf numFmtId="0" fontId="4" fillId="0" borderId="13" xfId="0" applyFont="1" applyBorder="1" applyAlignment="1">
      <alignment horizontal="left"/>
    </xf>
    <xf numFmtId="0" fontId="5" fillId="0" borderId="13" xfId="0" applyFont="1" applyBorder="1" applyAlignment="1">
      <alignment/>
    </xf>
    <xf numFmtId="0" fontId="5" fillId="0" borderId="19" xfId="0" applyFont="1" applyBorder="1" applyAlignment="1">
      <alignment horizontal="center"/>
    </xf>
    <xf numFmtId="0" fontId="6" fillId="0" borderId="12" xfId="0" applyFont="1" applyBorder="1" applyAlignment="1">
      <alignment/>
    </xf>
    <xf numFmtId="0" fontId="4" fillId="0" borderId="13" xfId="0" applyFont="1" applyBorder="1" applyAlignment="1">
      <alignment/>
    </xf>
    <xf numFmtId="0" fontId="6" fillId="0" borderId="14" xfId="0" applyFont="1" applyBorder="1" applyAlignment="1">
      <alignment/>
    </xf>
    <xf numFmtId="0" fontId="4" fillId="0" borderId="13" xfId="0" applyFont="1" applyBorder="1" applyAlignment="1">
      <alignment/>
    </xf>
    <xf numFmtId="0" fontId="4" fillId="0" borderId="14" xfId="0" applyFont="1" applyBorder="1" applyAlignment="1">
      <alignment/>
    </xf>
    <xf numFmtId="0" fontId="5" fillId="0" borderId="0" xfId="0" applyFont="1" applyBorder="1" applyAlignment="1">
      <alignment/>
    </xf>
    <xf numFmtId="0" fontId="14" fillId="0" borderId="14" xfId="0" applyFont="1" applyBorder="1" applyAlignment="1">
      <alignment/>
    </xf>
    <xf numFmtId="0" fontId="5" fillId="0" borderId="0" xfId="0" applyFont="1" applyBorder="1" applyAlignment="1">
      <alignment/>
    </xf>
    <xf numFmtId="0" fontId="6" fillId="0" borderId="13" xfId="0" applyFont="1" applyBorder="1" applyAlignment="1">
      <alignment/>
    </xf>
    <xf numFmtId="3" fontId="15" fillId="0" borderId="0" xfId="0" applyNumberFormat="1" applyFont="1" applyBorder="1" applyAlignment="1">
      <alignment horizontal="center"/>
    </xf>
    <xf numFmtId="3" fontId="13" fillId="0" borderId="10" xfId="0" applyNumberFormat="1" applyFont="1" applyBorder="1" applyAlignment="1">
      <alignment horizontal="center"/>
    </xf>
    <xf numFmtId="0" fontId="5" fillId="0" borderId="20" xfId="0" applyFont="1" applyBorder="1" applyAlignment="1">
      <alignment horizontal="center"/>
    </xf>
    <xf numFmtId="0" fontId="5" fillId="0" borderId="17" xfId="0" applyFont="1" applyBorder="1" applyAlignment="1">
      <alignment horizontal="center"/>
    </xf>
    <xf numFmtId="0" fontId="5" fillId="0" borderId="0" xfId="0" applyFont="1" applyBorder="1" applyAlignment="1">
      <alignment horizontal="center"/>
    </xf>
    <xf numFmtId="0" fontId="11" fillId="0" borderId="10" xfId="0" applyFont="1" applyBorder="1" applyAlignment="1">
      <alignment/>
    </xf>
    <xf numFmtId="0" fontId="11" fillId="0" borderId="14" xfId="0" applyFont="1" applyBorder="1" applyAlignment="1">
      <alignment/>
    </xf>
    <xf numFmtId="0" fontId="5" fillId="0" borderId="21" xfId="0" applyFont="1" applyBorder="1" applyAlignment="1">
      <alignment horizontal="center"/>
    </xf>
    <xf numFmtId="0" fontId="5" fillId="0" borderId="15" xfId="0" applyFont="1" applyBorder="1" applyAlignment="1">
      <alignment horizontal="center"/>
    </xf>
    <xf numFmtId="0" fontId="16" fillId="0" borderId="12" xfId="0" applyFont="1" applyBorder="1" applyAlignment="1">
      <alignment horizontal="center"/>
    </xf>
    <xf numFmtId="0" fontId="16" fillId="0" borderId="15" xfId="0" applyFont="1" applyBorder="1" applyAlignment="1">
      <alignment horizontal="center"/>
    </xf>
    <xf numFmtId="0" fontId="5" fillId="0" borderId="10" xfId="0" applyFont="1" applyBorder="1" applyAlignment="1">
      <alignment vertical="center"/>
    </xf>
    <xf numFmtId="0" fontId="16" fillId="0" borderId="12" xfId="0" applyFont="1" applyBorder="1" applyAlignment="1" quotePrefix="1">
      <alignment horizontal="center"/>
    </xf>
    <xf numFmtId="0" fontId="13" fillId="0" borderId="13" xfId="0" applyFont="1" applyBorder="1" applyAlignment="1">
      <alignment/>
    </xf>
    <xf numFmtId="0" fontId="11" fillId="0" borderId="22" xfId="0" applyFont="1" applyBorder="1" applyAlignment="1">
      <alignment/>
    </xf>
    <xf numFmtId="0" fontId="11" fillId="0" borderId="11" xfId="0" applyFont="1" applyBorder="1" applyAlignment="1">
      <alignment horizontal="left"/>
    </xf>
    <xf numFmtId="0" fontId="11" fillId="0" borderId="10" xfId="0" applyFont="1" applyBorder="1" applyAlignment="1">
      <alignment/>
    </xf>
    <xf numFmtId="0" fontId="11" fillId="0" borderId="13" xfId="0" applyFont="1" applyBorder="1" applyAlignment="1">
      <alignment/>
    </xf>
    <xf numFmtId="0" fontId="10" fillId="0" borderId="14" xfId="0" applyFont="1" applyBorder="1" applyAlignment="1" quotePrefix="1">
      <alignment/>
    </xf>
    <xf numFmtId="0" fontId="5" fillId="1" borderId="0" xfId="0" applyFont="1" applyFill="1" applyBorder="1" applyAlignment="1">
      <alignment/>
    </xf>
    <xf numFmtId="0" fontId="5" fillId="1" borderId="0" xfId="0" applyFont="1" applyFill="1" applyAlignment="1">
      <alignment/>
    </xf>
    <xf numFmtId="0" fontId="5" fillId="33" borderId="0" xfId="0" applyFont="1" applyFill="1" applyAlignment="1">
      <alignment/>
    </xf>
    <xf numFmtId="0" fontId="5" fillId="0" borderId="11" xfId="0" applyFont="1" applyBorder="1" applyAlignment="1">
      <alignment horizontal="center" vertical="center"/>
    </xf>
    <xf numFmtId="0" fontId="4" fillId="0" borderId="14" xfId="0" applyFont="1" applyBorder="1" applyAlignment="1">
      <alignment horizontal="right"/>
    </xf>
    <xf numFmtId="0" fontId="5" fillId="0" borderId="0" xfId="0" applyFont="1" applyBorder="1" applyAlignment="1" quotePrefix="1">
      <alignment horizontal="center"/>
    </xf>
    <xf numFmtId="0" fontId="5" fillId="0" borderId="11" xfId="0" applyFont="1" applyBorder="1" applyAlignment="1">
      <alignment vertical="center"/>
    </xf>
    <xf numFmtId="0" fontId="5" fillId="0" borderId="19" xfId="0" applyFont="1" applyBorder="1" applyAlignment="1" quotePrefix="1">
      <alignment horizontal="center"/>
    </xf>
    <xf numFmtId="0" fontId="5" fillId="0" borderId="23" xfId="0" applyFont="1" applyBorder="1" applyAlignment="1">
      <alignment horizontal="center"/>
    </xf>
    <xf numFmtId="0" fontId="5" fillId="0" borderId="16" xfId="0" applyFont="1" applyBorder="1" applyAlignment="1">
      <alignment horizontal="center"/>
    </xf>
    <xf numFmtId="0" fontId="5" fillId="0" borderId="19" xfId="0" applyFont="1" applyBorder="1" applyAlignment="1">
      <alignment/>
    </xf>
    <xf numFmtId="0" fontId="17" fillId="0" borderId="19" xfId="0" applyFont="1" applyBorder="1" applyAlignment="1">
      <alignment/>
    </xf>
    <xf numFmtId="0" fontId="11" fillId="0" borderId="13" xfId="0" applyFont="1" applyBorder="1" applyAlignment="1">
      <alignment horizontal="right"/>
    </xf>
    <xf numFmtId="0" fontId="5" fillId="0" borderId="0" xfId="0" applyFont="1" applyFill="1" applyAlignment="1">
      <alignment/>
    </xf>
    <xf numFmtId="0" fontId="5" fillId="0" borderId="24" xfId="0" applyFont="1" applyBorder="1" applyAlignment="1">
      <alignment horizontal="center"/>
    </xf>
    <xf numFmtId="0" fontId="5" fillId="0" borderId="22" xfId="0" applyFont="1" applyBorder="1" applyAlignment="1">
      <alignment horizontal="center"/>
    </xf>
    <xf numFmtId="0" fontId="5" fillId="0" borderId="10" xfId="0" applyFont="1" applyBorder="1" applyAlignment="1" quotePrefix="1">
      <alignment horizontal="center"/>
    </xf>
    <xf numFmtId="0" fontId="5" fillId="0" borderId="18" xfId="0" applyFont="1" applyBorder="1" applyAlignment="1">
      <alignment horizontal="center"/>
    </xf>
    <xf numFmtId="0" fontId="5" fillId="0" borderId="11" xfId="0" applyFont="1" applyBorder="1" applyAlignment="1">
      <alignment horizontal="left"/>
    </xf>
    <xf numFmtId="0" fontId="11" fillId="0" borderId="0" xfId="0" applyFont="1" applyBorder="1" applyAlignment="1">
      <alignment horizontal="left"/>
    </xf>
    <xf numFmtId="0" fontId="3" fillId="0" borderId="0" xfId="0" applyFont="1" applyBorder="1" applyAlignment="1">
      <alignment/>
    </xf>
    <xf numFmtId="0" fontId="8" fillId="0" borderId="11" xfId="0" applyFont="1" applyBorder="1" applyAlignment="1">
      <alignment/>
    </xf>
    <xf numFmtId="0" fontId="5" fillId="0" borderId="20" xfId="0" applyFont="1" applyBorder="1" applyAlignment="1" quotePrefix="1">
      <alignment horizontal="center"/>
    </xf>
    <xf numFmtId="0" fontId="5" fillId="0" borderId="19" xfId="0" applyFont="1" applyBorder="1" applyAlignment="1">
      <alignment horizontal="left"/>
    </xf>
    <xf numFmtId="0" fontId="5" fillId="0" borderId="19" xfId="0" applyFont="1" applyBorder="1" applyAlignment="1">
      <alignment/>
    </xf>
    <xf numFmtId="0" fontId="6" fillId="0" borderId="19" xfId="0" applyFont="1" applyFill="1" applyBorder="1" applyAlignment="1">
      <alignment/>
    </xf>
    <xf numFmtId="0" fontId="4" fillId="0" borderId="19" xfId="0" applyFont="1" applyFill="1" applyBorder="1" applyAlignment="1">
      <alignment horizontal="right" vertical="center"/>
    </xf>
    <xf numFmtId="0" fontId="4" fillId="0" borderId="19" xfId="0" applyFont="1" applyFill="1" applyBorder="1" applyAlignment="1">
      <alignment horizontal="center"/>
    </xf>
    <xf numFmtId="3" fontId="18" fillId="23" borderId="12" xfId="0" applyNumberFormat="1" applyFont="1" applyFill="1" applyBorder="1" applyAlignment="1">
      <alignment horizontal="center" vertical="center"/>
    </xf>
    <xf numFmtId="0" fontId="4" fillId="23" borderId="12" xfId="0" applyFont="1" applyFill="1" applyBorder="1" applyAlignment="1">
      <alignment horizontal="center"/>
    </xf>
    <xf numFmtId="3" fontId="18" fillId="23" borderId="12" xfId="0" applyNumberFormat="1" applyFont="1" applyFill="1" applyBorder="1" applyAlignment="1">
      <alignment horizontal="center"/>
    </xf>
    <xf numFmtId="0" fontId="13" fillId="23" borderId="12" xfId="0" applyFont="1" applyFill="1" applyBorder="1" applyAlignment="1">
      <alignment horizontal="center"/>
    </xf>
    <xf numFmtId="0" fontId="4" fillId="34" borderId="11" xfId="0" applyFont="1" applyFill="1" applyBorder="1" applyAlignment="1">
      <alignment horizontal="center" vertical="center"/>
    </xf>
    <xf numFmtId="0" fontId="4" fillId="35" borderId="24" xfId="0" applyFont="1" applyFill="1" applyBorder="1" applyAlignment="1">
      <alignment horizontal="right"/>
    </xf>
    <xf numFmtId="0" fontId="4" fillId="35" borderId="15" xfId="0" applyFont="1" applyFill="1" applyBorder="1" applyAlignment="1">
      <alignment horizontal="right"/>
    </xf>
    <xf numFmtId="3" fontId="4" fillId="35" borderId="12" xfId="0" applyNumberFormat="1" applyFont="1" applyFill="1" applyBorder="1" applyAlignment="1">
      <alignment horizontal="center"/>
    </xf>
    <xf numFmtId="0" fontId="4" fillId="35" borderId="24" xfId="0" applyFont="1" applyFill="1" applyBorder="1" applyAlignment="1">
      <alignment horizontal="left"/>
    </xf>
    <xf numFmtId="0" fontId="4" fillId="35" borderId="11" xfId="0" applyFont="1" applyFill="1" applyBorder="1" applyAlignment="1">
      <alignment horizontal="center"/>
    </xf>
    <xf numFmtId="0" fontId="6" fillId="35" borderId="24" xfId="0" applyFont="1" applyFill="1" applyBorder="1" applyAlignment="1">
      <alignment/>
    </xf>
    <xf numFmtId="0" fontId="4" fillId="35" borderId="15" xfId="0" applyFont="1" applyFill="1" applyBorder="1" applyAlignment="1">
      <alignment horizontal="right" vertical="center"/>
    </xf>
    <xf numFmtId="0" fontId="4" fillId="35" borderId="10" xfId="0" applyFont="1" applyFill="1" applyBorder="1" applyAlignment="1">
      <alignment horizontal="center"/>
    </xf>
    <xf numFmtId="0" fontId="10" fillId="35" borderId="24" xfId="0" applyFont="1" applyFill="1" applyBorder="1" applyAlignment="1">
      <alignment/>
    </xf>
    <xf numFmtId="0" fontId="4" fillId="35" borderId="12" xfId="0" applyFont="1" applyFill="1" applyBorder="1" applyAlignment="1">
      <alignment horizontal="center"/>
    </xf>
    <xf numFmtId="0" fontId="4" fillId="35" borderId="20" xfId="0" applyFont="1" applyFill="1" applyBorder="1" applyAlignment="1">
      <alignment horizontal="center"/>
    </xf>
    <xf numFmtId="0" fontId="4" fillId="35" borderId="15" xfId="0" applyFont="1" applyFill="1" applyBorder="1" applyAlignment="1">
      <alignment horizontal="center"/>
    </xf>
    <xf numFmtId="0" fontId="5" fillId="17" borderId="24" xfId="0" applyFont="1" applyFill="1" applyBorder="1" applyAlignment="1">
      <alignment/>
    </xf>
    <xf numFmtId="0" fontId="4" fillId="17" borderId="15" xfId="0" applyFont="1" applyFill="1" applyBorder="1" applyAlignment="1">
      <alignment horizontal="right"/>
    </xf>
    <xf numFmtId="3" fontId="4" fillId="17" borderId="12" xfId="0" applyNumberFormat="1" applyFont="1" applyFill="1" applyBorder="1" applyAlignment="1">
      <alignment horizontal="center"/>
    </xf>
    <xf numFmtId="0" fontId="4" fillId="17" borderId="11" xfId="0" applyFont="1" applyFill="1" applyBorder="1" applyAlignment="1">
      <alignment horizontal="center"/>
    </xf>
    <xf numFmtId="0" fontId="19" fillId="0" borderId="0" xfId="0" applyNumberFormat="1" applyFont="1" applyAlignment="1">
      <alignment vertical="top" wrapText="1"/>
    </xf>
    <xf numFmtId="0" fontId="0" fillId="0" borderId="0" xfId="0" applyNumberFormat="1" applyAlignment="1">
      <alignment vertical="top" wrapText="1"/>
    </xf>
    <xf numFmtId="0" fontId="0" fillId="0" borderId="25" xfId="0" applyNumberFormat="1" applyBorder="1" applyAlignment="1">
      <alignment vertical="top" wrapText="1"/>
    </xf>
    <xf numFmtId="0" fontId="0" fillId="0" borderId="26" xfId="0" applyNumberFormat="1" applyBorder="1" applyAlignment="1">
      <alignment vertical="top" wrapText="1"/>
    </xf>
    <xf numFmtId="0" fontId="1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6" xfId="0" applyNumberFormat="1" applyBorder="1" applyAlignment="1">
      <alignment horizontal="center" vertical="top" wrapText="1"/>
    </xf>
    <xf numFmtId="0" fontId="0" fillId="0" borderId="27" xfId="0" applyNumberFormat="1" applyBorder="1" applyAlignment="1">
      <alignment horizontal="center" vertical="top" wrapText="1"/>
    </xf>
    <xf numFmtId="0" fontId="4" fillId="23" borderId="10" xfId="0" applyFont="1" applyFill="1" applyBorder="1" applyAlignment="1">
      <alignment horizontal="center" vertical="center"/>
    </xf>
    <xf numFmtId="0" fontId="6" fillId="23" borderId="11" xfId="0" applyFont="1" applyFill="1" applyBorder="1" applyAlignment="1">
      <alignment horizontal="center" vertical="center"/>
    </xf>
    <xf numFmtId="0" fontId="4" fillId="23" borderId="12" xfId="0" applyFont="1" applyFill="1" applyBorder="1" applyAlignment="1">
      <alignment horizontal="center"/>
    </xf>
    <xf numFmtId="0" fontId="4" fillId="0" borderId="0" xfId="0" applyFont="1" applyBorder="1" applyAlignment="1">
      <alignment horizontal="center"/>
    </xf>
    <xf numFmtId="0" fontId="13" fillId="23" borderId="12" xfId="0" applyFont="1" applyFill="1" applyBorder="1" applyAlignment="1">
      <alignment horizont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13" fillId="23" borderId="24" xfId="0" applyFont="1" applyFill="1" applyBorder="1" applyAlignment="1">
      <alignment horizontal="center"/>
    </xf>
    <xf numFmtId="0" fontId="13" fillId="23" borderId="20" xfId="0" applyFont="1" applyFill="1" applyBorder="1" applyAlignment="1">
      <alignment horizontal="center"/>
    </xf>
    <xf numFmtId="0" fontId="13" fillId="23" borderId="15" xfId="0" applyFont="1" applyFill="1" applyBorder="1" applyAlignment="1">
      <alignment horizontal="center"/>
    </xf>
    <xf numFmtId="0" fontId="4" fillId="23" borderId="11" xfId="0" applyFont="1" applyFill="1" applyBorder="1" applyAlignment="1">
      <alignment horizontal="center" vertical="center"/>
    </xf>
    <xf numFmtId="0" fontId="5" fillId="0" borderId="0" xfId="0" applyFont="1" applyAlignment="1">
      <alignment horizontal="right"/>
    </xf>
    <xf numFmtId="0" fontId="18" fillId="23" borderId="24" xfId="0" applyFont="1" applyFill="1" applyBorder="1" applyAlignment="1">
      <alignment horizontal="right" vertical="center"/>
    </xf>
    <xf numFmtId="0" fontId="18" fillId="23" borderId="15" xfId="0" applyFont="1" applyFill="1" applyBorder="1" applyAlignment="1">
      <alignment horizontal="right" vertical="center"/>
    </xf>
    <xf numFmtId="0" fontId="4" fillId="17" borderId="24" xfId="0" applyFont="1" applyFill="1" applyBorder="1" applyAlignment="1">
      <alignment horizontal="right" vertical="center"/>
    </xf>
    <xf numFmtId="0" fontId="4" fillId="17" borderId="15" xfId="0" applyFont="1" applyFill="1" applyBorder="1" applyAlignment="1">
      <alignment horizontal="right" vertical="center"/>
    </xf>
    <xf numFmtId="0" fontId="18" fillId="23" borderId="24" xfId="0" applyFont="1" applyFill="1" applyBorder="1" applyAlignment="1">
      <alignment horizontal="right"/>
    </xf>
    <xf numFmtId="0" fontId="18" fillId="23" borderId="15" xfId="0" applyFont="1" applyFill="1" applyBorder="1" applyAlignment="1">
      <alignment horizontal="right"/>
    </xf>
    <xf numFmtId="0" fontId="4" fillId="34" borderId="24" xfId="0" applyFont="1" applyFill="1" applyBorder="1" applyAlignment="1">
      <alignment horizontal="right" vertical="center"/>
    </xf>
    <xf numFmtId="0" fontId="6" fillId="34" borderId="15" xfId="0" applyFont="1" applyFill="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94"/>
  <sheetViews>
    <sheetView tabSelected="1" view="pageBreakPreview" zoomScaleNormal="85" zoomScaleSheetLayoutView="100" zoomScalePageLayoutView="0" workbookViewId="0" topLeftCell="A238">
      <selection activeCell="E251" sqref="E251"/>
    </sheetView>
  </sheetViews>
  <sheetFormatPr defaultColWidth="9.140625" defaultRowHeight="21.75"/>
  <cols>
    <col min="1" max="1" width="35.140625" style="1" customWidth="1"/>
    <col min="2" max="2" width="42.00390625" style="1" customWidth="1"/>
    <col min="3" max="5" width="8.7109375" style="1" customWidth="1"/>
    <col min="6" max="16384" width="9.140625" style="1" customWidth="1"/>
  </cols>
  <sheetData>
    <row r="1" spans="1:5" ht="24.75" customHeight="1">
      <c r="A1" s="126" t="s">
        <v>172</v>
      </c>
      <c r="B1" s="126"/>
      <c r="C1" s="126"/>
      <c r="D1" s="126"/>
      <c r="E1" s="126"/>
    </row>
    <row r="2" spans="1:5" ht="24.75" customHeight="1">
      <c r="A2" s="128" t="s">
        <v>173</v>
      </c>
      <c r="B2" s="128"/>
      <c r="C2" s="128"/>
      <c r="D2" s="128"/>
      <c r="E2" s="128"/>
    </row>
    <row r="3" spans="1:5" ht="24.75" customHeight="1">
      <c r="A3" s="129" t="s">
        <v>171</v>
      </c>
      <c r="B3" s="129"/>
      <c r="C3" s="129"/>
      <c r="D3" s="129"/>
      <c r="E3" s="129"/>
    </row>
    <row r="4" spans="1:5" ht="20.25" customHeight="1">
      <c r="A4" s="123" t="s">
        <v>154</v>
      </c>
      <c r="B4" s="123" t="s">
        <v>155</v>
      </c>
      <c r="C4" s="127" t="s">
        <v>0</v>
      </c>
      <c r="D4" s="127"/>
      <c r="E4" s="127"/>
    </row>
    <row r="5" spans="1:5" ht="20.25">
      <c r="A5" s="124"/>
      <c r="B5" s="124"/>
      <c r="C5" s="97" t="s">
        <v>1</v>
      </c>
      <c r="D5" s="97" t="s">
        <v>2</v>
      </c>
      <c r="E5" s="97" t="s">
        <v>3</v>
      </c>
    </row>
    <row r="6" spans="1:5" ht="21.75" customHeight="1">
      <c r="A6" s="29" t="s">
        <v>201</v>
      </c>
      <c r="B6" s="7"/>
      <c r="C6" s="8"/>
      <c r="D6" s="8"/>
      <c r="E6" s="8"/>
    </row>
    <row r="7" spans="1:5" ht="21.75" customHeight="1">
      <c r="A7" s="28" t="s">
        <v>35</v>
      </c>
      <c r="B7" s="5" t="s">
        <v>36</v>
      </c>
      <c r="C7" s="10">
        <v>3</v>
      </c>
      <c r="D7" s="10">
        <v>2</v>
      </c>
      <c r="E7" s="10">
        <f>SUM(C7:D7)</f>
        <v>5</v>
      </c>
    </row>
    <row r="8" spans="1:5" ht="21.75" customHeight="1">
      <c r="A8" s="13" t="s">
        <v>89</v>
      </c>
      <c r="B8" s="18" t="s">
        <v>180</v>
      </c>
      <c r="C8" s="19" t="s">
        <v>186</v>
      </c>
      <c r="D8" s="9">
        <v>1</v>
      </c>
      <c r="E8" s="9">
        <f>SUM(C8:D8)</f>
        <v>1</v>
      </c>
    </row>
    <row r="9" spans="1:5" ht="21.75" customHeight="1">
      <c r="A9" s="62" t="s">
        <v>90</v>
      </c>
      <c r="B9" s="5"/>
      <c r="C9" s="10"/>
      <c r="D9" s="10"/>
      <c r="E9" s="10"/>
    </row>
    <row r="10" spans="1:5" ht="21.75" customHeight="1">
      <c r="A10" s="62" t="s">
        <v>23</v>
      </c>
      <c r="B10" s="5" t="s">
        <v>182</v>
      </c>
      <c r="C10" s="11" t="s">
        <v>186</v>
      </c>
      <c r="D10" s="10">
        <v>1</v>
      </c>
      <c r="E10" s="10">
        <f>SUM(C10:D10)</f>
        <v>1</v>
      </c>
    </row>
    <row r="11" spans="1:5" ht="21.75" customHeight="1">
      <c r="A11" s="20" t="s">
        <v>162</v>
      </c>
      <c r="B11" s="18" t="s">
        <v>185</v>
      </c>
      <c r="C11" s="19" t="s">
        <v>186</v>
      </c>
      <c r="D11" s="9">
        <v>1</v>
      </c>
      <c r="E11" s="9">
        <f>SUM(C11:D11)</f>
        <v>1</v>
      </c>
    </row>
    <row r="12" spans="1:5" ht="21.75" customHeight="1">
      <c r="A12" s="62" t="s">
        <v>163</v>
      </c>
      <c r="B12" s="5"/>
      <c r="C12" s="10"/>
      <c r="D12" s="10"/>
      <c r="E12" s="10"/>
    </row>
    <row r="13" spans="1:5" ht="21.75" customHeight="1">
      <c r="A13" s="27" t="s">
        <v>15</v>
      </c>
      <c r="B13" s="6" t="s">
        <v>40</v>
      </c>
      <c r="C13" s="11">
        <v>1</v>
      </c>
      <c r="D13" s="11" t="s">
        <v>186</v>
      </c>
      <c r="E13" s="10">
        <f aca="true" t="shared" si="0" ref="E13:E25">SUM(C13:D13)</f>
        <v>1</v>
      </c>
    </row>
    <row r="14" spans="1:5" ht="21.75" customHeight="1">
      <c r="A14" s="27" t="s">
        <v>11</v>
      </c>
      <c r="B14" s="5" t="s">
        <v>177</v>
      </c>
      <c r="C14" s="11" t="s">
        <v>186</v>
      </c>
      <c r="D14" s="10">
        <v>3</v>
      </c>
      <c r="E14" s="10">
        <f t="shared" si="0"/>
        <v>3</v>
      </c>
    </row>
    <row r="15" spans="1:5" ht="21.75" customHeight="1">
      <c r="A15" s="27" t="s">
        <v>25</v>
      </c>
      <c r="B15" s="6" t="s">
        <v>41</v>
      </c>
      <c r="C15" s="11" t="s">
        <v>186</v>
      </c>
      <c r="D15" s="10">
        <v>1</v>
      </c>
      <c r="E15" s="10">
        <f t="shared" si="0"/>
        <v>1</v>
      </c>
    </row>
    <row r="16" spans="1:5" ht="21.75" customHeight="1">
      <c r="A16" s="26" t="s">
        <v>12</v>
      </c>
      <c r="B16" s="6" t="s">
        <v>178</v>
      </c>
      <c r="C16" s="11">
        <v>1</v>
      </c>
      <c r="D16" s="10">
        <v>2</v>
      </c>
      <c r="E16" s="10">
        <f t="shared" si="0"/>
        <v>3</v>
      </c>
    </row>
    <row r="17" spans="1:5" ht="21.75" customHeight="1">
      <c r="A17" s="62"/>
      <c r="B17" s="6" t="s">
        <v>179</v>
      </c>
      <c r="C17" s="11">
        <v>1</v>
      </c>
      <c r="D17" s="11" t="s">
        <v>186</v>
      </c>
      <c r="E17" s="10">
        <f t="shared" si="0"/>
        <v>1</v>
      </c>
    </row>
    <row r="18" spans="1:5" ht="21.75" customHeight="1">
      <c r="A18" s="26" t="s">
        <v>20</v>
      </c>
      <c r="B18" s="6" t="s">
        <v>183</v>
      </c>
      <c r="C18" s="11" t="s">
        <v>186</v>
      </c>
      <c r="D18" s="10">
        <v>1</v>
      </c>
      <c r="E18" s="10">
        <f t="shared" si="0"/>
        <v>1</v>
      </c>
    </row>
    <row r="19" spans="1:5" ht="21.75" customHeight="1">
      <c r="A19" s="62"/>
      <c r="B19" s="6" t="s">
        <v>184</v>
      </c>
      <c r="C19" s="11" t="s">
        <v>186</v>
      </c>
      <c r="D19" s="10">
        <v>1</v>
      </c>
      <c r="E19" s="10">
        <f t="shared" si="0"/>
        <v>1</v>
      </c>
    </row>
    <row r="20" spans="1:5" ht="21.75" customHeight="1">
      <c r="A20" s="13" t="s">
        <v>13</v>
      </c>
      <c r="B20" s="5" t="s">
        <v>37</v>
      </c>
      <c r="C20" s="10">
        <v>7</v>
      </c>
      <c r="D20" s="10">
        <v>1</v>
      </c>
      <c r="E20" s="10">
        <f t="shared" si="0"/>
        <v>8</v>
      </c>
    </row>
    <row r="21" spans="1:5" ht="21.75" customHeight="1">
      <c r="A21" s="14"/>
      <c r="B21" s="6" t="s">
        <v>38</v>
      </c>
      <c r="C21" s="10">
        <v>1</v>
      </c>
      <c r="D21" s="11" t="s">
        <v>186</v>
      </c>
      <c r="E21" s="10">
        <f t="shared" si="0"/>
        <v>1</v>
      </c>
    </row>
    <row r="22" spans="1:5" ht="21.75" customHeight="1">
      <c r="A22" s="14"/>
      <c r="B22" s="6" t="s">
        <v>39</v>
      </c>
      <c r="C22" s="11" t="s">
        <v>186</v>
      </c>
      <c r="D22" s="10">
        <v>1</v>
      </c>
      <c r="E22" s="10">
        <f t="shared" si="0"/>
        <v>1</v>
      </c>
    </row>
    <row r="23" spans="1:5" ht="21.75" customHeight="1">
      <c r="A23" s="13"/>
      <c r="B23" s="6" t="s">
        <v>44</v>
      </c>
      <c r="C23" s="10">
        <v>3</v>
      </c>
      <c r="D23" s="10">
        <v>1</v>
      </c>
      <c r="E23" s="10">
        <f t="shared" si="0"/>
        <v>4</v>
      </c>
    </row>
    <row r="24" spans="1:5" ht="21.75" customHeight="1">
      <c r="A24" s="14"/>
      <c r="B24" s="6" t="s">
        <v>181</v>
      </c>
      <c r="C24" s="11">
        <v>1</v>
      </c>
      <c r="D24" s="10">
        <v>4</v>
      </c>
      <c r="E24" s="10">
        <f t="shared" si="0"/>
        <v>5</v>
      </c>
    </row>
    <row r="25" spans="1:5" ht="21.75" customHeight="1">
      <c r="A25" s="27" t="s">
        <v>26</v>
      </c>
      <c r="B25" s="6" t="s">
        <v>42</v>
      </c>
      <c r="C25" s="11">
        <v>4</v>
      </c>
      <c r="D25" s="10">
        <v>1</v>
      </c>
      <c r="E25" s="10">
        <f t="shared" si="0"/>
        <v>5</v>
      </c>
    </row>
    <row r="26" spans="1:5" ht="30" customHeight="1">
      <c r="A26" s="141" t="s">
        <v>157</v>
      </c>
      <c r="B26" s="142"/>
      <c r="C26" s="98">
        <f>SUM(C7:C25)</f>
        <v>22</v>
      </c>
      <c r="D26" s="98">
        <f>SUM(D7:D25)</f>
        <v>21</v>
      </c>
      <c r="E26" s="98">
        <f>SUM(E7:E25)</f>
        <v>43</v>
      </c>
    </row>
    <row r="27" spans="1:5" ht="21.75" customHeight="1">
      <c r="A27" s="29" t="s">
        <v>202</v>
      </c>
      <c r="B27" s="7"/>
      <c r="C27" s="8"/>
      <c r="D27" s="8"/>
      <c r="E27" s="8"/>
    </row>
    <row r="28" spans="1:5" ht="21.75" customHeight="1">
      <c r="A28" s="28" t="s">
        <v>35</v>
      </c>
      <c r="B28" s="5" t="s">
        <v>43</v>
      </c>
      <c r="C28" s="11">
        <v>44</v>
      </c>
      <c r="D28" s="10">
        <v>18</v>
      </c>
      <c r="E28" s="10">
        <f aca="true" t="shared" si="1" ref="E28:E33">SUM(C28:D28)</f>
        <v>62</v>
      </c>
    </row>
    <row r="29" spans="1:5" ht="21.75" customHeight="1">
      <c r="A29" s="26" t="s">
        <v>89</v>
      </c>
      <c r="B29" s="15" t="s">
        <v>45</v>
      </c>
      <c r="C29" s="11">
        <v>1</v>
      </c>
      <c r="D29" s="24" t="s">
        <v>186</v>
      </c>
      <c r="E29" s="12">
        <f t="shared" si="1"/>
        <v>1</v>
      </c>
    </row>
    <row r="30" spans="1:5" ht="21.75" customHeight="1">
      <c r="A30" s="20" t="s">
        <v>90</v>
      </c>
      <c r="B30" s="15" t="s">
        <v>46</v>
      </c>
      <c r="C30" s="11">
        <v>4</v>
      </c>
      <c r="D30" s="12">
        <v>2</v>
      </c>
      <c r="E30" s="12">
        <f t="shared" si="1"/>
        <v>6</v>
      </c>
    </row>
    <row r="31" spans="1:5" ht="21.75" customHeight="1">
      <c r="A31" s="20"/>
      <c r="B31" s="15" t="s">
        <v>47</v>
      </c>
      <c r="C31" s="11">
        <v>5</v>
      </c>
      <c r="D31" s="12">
        <v>1</v>
      </c>
      <c r="E31" s="12">
        <f t="shared" si="1"/>
        <v>6</v>
      </c>
    </row>
    <row r="32" spans="1:5" ht="21.75" customHeight="1">
      <c r="A32" s="21"/>
      <c r="B32" s="22" t="s">
        <v>48</v>
      </c>
      <c r="C32" s="12">
        <v>1</v>
      </c>
      <c r="D32" s="12">
        <v>8</v>
      </c>
      <c r="E32" s="12">
        <f t="shared" si="1"/>
        <v>9</v>
      </c>
    </row>
    <row r="33" spans="1:5" ht="21.75" customHeight="1">
      <c r="A33" s="26" t="s">
        <v>23</v>
      </c>
      <c r="B33" s="17" t="s">
        <v>196</v>
      </c>
      <c r="C33" s="19" t="s">
        <v>186</v>
      </c>
      <c r="D33" s="19">
        <v>2</v>
      </c>
      <c r="E33" s="8">
        <f t="shared" si="1"/>
        <v>2</v>
      </c>
    </row>
    <row r="34" spans="1:5" ht="21.75" customHeight="1">
      <c r="A34" s="28"/>
      <c r="B34" s="5"/>
      <c r="C34" s="11"/>
      <c r="D34" s="11"/>
      <c r="E34" s="10"/>
    </row>
    <row r="35" spans="1:5" s="86" customFormat="1" ht="21.75" customHeight="1">
      <c r="A35" s="85"/>
      <c r="B35" s="43"/>
      <c r="C35" s="71"/>
      <c r="D35" s="71"/>
      <c r="E35" s="51"/>
    </row>
    <row r="36" spans="1:5" s="86" customFormat="1" ht="21.75" customHeight="1">
      <c r="A36" s="85"/>
      <c r="B36" s="43"/>
      <c r="C36" s="71"/>
      <c r="D36" s="71"/>
      <c r="E36" s="51"/>
    </row>
    <row r="37" spans="1:5" s="86" customFormat="1" ht="21.75" customHeight="1">
      <c r="A37" s="85"/>
      <c r="B37" s="43"/>
      <c r="C37" s="71"/>
      <c r="D37" s="71"/>
      <c r="E37" s="51"/>
    </row>
    <row r="38" spans="1:5" ht="51" customHeight="1">
      <c r="A38" s="129">
        <v>2</v>
      </c>
      <c r="B38" s="129"/>
      <c r="C38" s="129"/>
      <c r="D38" s="129"/>
      <c r="E38" s="129"/>
    </row>
    <row r="39" spans="1:5" ht="20.25" customHeight="1">
      <c r="A39" s="123" t="s">
        <v>154</v>
      </c>
      <c r="B39" s="123" t="s">
        <v>155</v>
      </c>
      <c r="C39" s="130" t="s">
        <v>0</v>
      </c>
      <c r="D39" s="131"/>
      <c r="E39" s="132"/>
    </row>
    <row r="40" spans="1:5" ht="20.25" customHeight="1">
      <c r="A40" s="133"/>
      <c r="B40" s="133"/>
      <c r="C40" s="97" t="s">
        <v>1</v>
      </c>
      <c r="D40" s="97" t="s">
        <v>2</v>
      </c>
      <c r="E40" s="97" t="s">
        <v>3</v>
      </c>
    </row>
    <row r="41" spans="1:5" ht="21.75" customHeight="1">
      <c r="A41" s="26" t="s">
        <v>162</v>
      </c>
      <c r="B41" s="5" t="s">
        <v>197</v>
      </c>
      <c r="C41" s="10">
        <v>2</v>
      </c>
      <c r="D41" s="10">
        <v>9</v>
      </c>
      <c r="E41" s="10">
        <f aca="true" t="shared" si="2" ref="E41:E70">SUM(C41:D41)</f>
        <v>11</v>
      </c>
    </row>
    <row r="42" spans="1:5" ht="21.75" customHeight="1">
      <c r="A42" s="20" t="s">
        <v>170</v>
      </c>
      <c r="B42" s="5" t="s">
        <v>81</v>
      </c>
      <c r="C42" s="12">
        <v>1</v>
      </c>
      <c r="D42" s="12">
        <v>2</v>
      </c>
      <c r="E42" s="12">
        <f t="shared" si="2"/>
        <v>3</v>
      </c>
    </row>
    <row r="43" spans="1:5" ht="21.75" customHeight="1">
      <c r="A43" s="20"/>
      <c r="B43" s="5" t="s">
        <v>79</v>
      </c>
      <c r="C43" s="12">
        <v>42</v>
      </c>
      <c r="D43" s="12">
        <v>92</v>
      </c>
      <c r="E43" s="12">
        <f t="shared" si="2"/>
        <v>134</v>
      </c>
    </row>
    <row r="44" spans="1:5" ht="21.75" customHeight="1">
      <c r="A44" s="20"/>
      <c r="B44" s="5" t="s">
        <v>88</v>
      </c>
      <c r="C44" s="10">
        <v>8</v>
      </c>
      <c r="D44" s="10">
        <v>11</v>
      </c>
      <c r="E44" s="10">
        <f t="shared" si="2"/>
        <v>19</v>
      </c>
    </row>
    <row r="45" spans="1:5" ht="21.75" customHeight="1">
      <c r="A45" s="20"/>
      <c r="B45" s="5" t="s">
        <v>83</v>
      </c>
      <c r="C45" s="10">
        <v>11</v>
      </c>
      <c r="D45" s="10">
        <v>30</v>
      </c>
      <c r="E45" s="10">
        <f t="shared" si="2"/>
        <v>41</v>
      </c>
    </row>
    <row r="46" spans="1:5" ht="21.75" customHeight="1">
      <c r="A46" s="20"/>
      <c r="B46" s="5" t="s">
        <v>82</v>
      </c>
      <c r="C46" s="10">
        <v>27</v>
      </c>
      <c r="D46" s="10">
        <v>63</v>
      </c>
      <c r="E46" s="10">
        <f t="shared" si="2"/>
        <v>90</v>
      </c>
    </row>
    <row r="47" spans="1:5" ht="21.75" customHeight="1">
      <c r="A47" s="20"/>
      <c r="B47" s="5" t="s">
        <v>189</v>
      </c>
      <c r="C47" s="10">
        <v>28</v>
      </c>
      <c r="D47" s="10">
        <v>102</v>
      </c>
      <c r="E47" s="10">
        <f t="shared" si="2"/>
        <v>130</v>
      </c>
    </row>
    <row r="48" spans="1:5" ht="21.75" customHeight="1">
      <c r="A48" s="31"/>
      <c r="B48" s="30" t="s">
        <v>80</v>
      </c>
      <c r="C48" s="10">
        <v>9</v>
      </c>
      <c r="D48" s="10">
        <v>19</v>
      </c>
      <c r="E48" s="10">
        <f t="shared" si="2"/>
        <v>28</v>
      </c>
    </row>
    <row r="49" spans="1:5" ht="21.75" customHeight="1">
      <c r="A49" s="32"/>
      <c r="B49" s="5" t="s">
        <v>84</v>
      </c>
      <c r="C49" s="12">
        <v>2</v>
      </c>
      <c r="D49" s="12">
        <v>10</v>
      </c>
      <c r="E49" s="12">
        <f t="shared" si="2"/>
        <v>12</v>
      </c>
    </row>
    <row r="50" spans="1:5" ht="21.75" customHeight="1">
      <c r="A50" s="26" t="s">
        <v>14</v>
      </c>
      <c r="B50" s="15" t="s">
        <v>71</v>
      </c>
      <c r="C50" s="11" t="s">
        <v>186</v>
      </c>
      <c r="D50" s="11">
        <v>2</v>
      </c>
      <c r="E50" s="12">
        <f t="shared" si="2"/>
        <v>2</v>
      </c>
    </row>
    <row r="51" spans="1:5" ht="21.75" customHeight="1">
      <c r="A51" s="23"/>
      <c r="B51" s="15" t="s">
        <v>72</v>
      </c>
      <c r="C51" s="11" t="s">
        <v>186</v>
      </c>
      <c r="D51" s="11">
        <v>25</v>
      </c>
      <c r="E51" s="12">
        <f t="shared" si="2"/>
        <v>25</v>
      </c>
    </row>
    <row r="52" spans="1:5" ht="21.75" customHeight="1">
      <c r="A52" s="26" t="s">
        <v>15</v>
      </c>
      <c r="B52" s="15" t="s">
        <v>192</v>
      </c>
      <c r="C52" s="11" t="s">
        <v>186</v>
      </c>
      <c r="D52" s="11">
        <v>1</v>
      </c>
      <c r="E52" s="12">
        <f t="shared" si="2"/>
        <v>1</v>
      </c>
    </row>
    <row r="53" spans="1:5" ht="21.75" customHeight="1">
      <c r="A53" s="26" t="s">
        <v>11</v>
      </c>
      <c r="B53" s="15" t="s">
        <v>49</v>
      </c>
      <c r="C53" s="12">
        <v>4</v>
      </c>
      <c r="D53" s="12">
        <v>17</v>
      </c>
      <c r="E53" s="12">
        <f t="shared" si="2"/>
        <v>21</v>
      </c>
    </row>
    <row r="54" spans="1:5" ht="21.75" customHeight="1">
      <c r="A54" s="21"/>
      <c r="B54" s="15" t="s">
        <v>150</v>
      </c>
      <c r="C54" s="11">
        <v>1</v>
      </c>
      <c r="D54" s="12">
        <v>1</v>
      </c>
      <c r="E54" s="12">
        <f t="shared" si="2"/>
        <v>2</v>
      </c>
    </row>
    <row r="55" spans="1:5" ht="21.75" customHeight="1">
      <c r="A55" s="21"/>
      <c r="B55" s="15" t="s">
        <v>149</v>
      </c>
      <c r="C55" s="11">
        <v>1</v>
      </c>
      <c r="D55" s="12">
        <v>1</v>
      </c>
      <c r="E55" s="12">
        <f t="shared" si="2"/>
        <v>2</v>
      </c>
    </row>
    <row r="56" spans="1:5" ht="21.75" customHeight="1">
      <c r="A56" s="84"/>
      <c r="B56" s="15" t="s">
        <v>190</v>
      </c>
      <c r="C56" s="11">
        <v>2</v>
      </c>
      <c r="D56" s="12">
        <v>2</v>
      </c>
      <c r="E56" s="12">
        <f t="shared" si="2"/>
        <v>4</v>
      </c>
    </row>
    <row r="57" spans="1:5" ht="21.75" customHeight="1">
      <c r="A57" s="26" t="s">
        <v>25</v>
      </c>
      <c r="B57" s="15" t="s">
        <v>188</v>
      </c>
      <c r="C57" s="24" t="s">
        <v>186</v>
      </c>
      <c r="D57" s="11">
        <v>2</v>
      </c>
      <c r="E57" s="12">
        <f t="shared" si="2"/>
        <v>2</v>
      </c>
    </row>
    <row r="58" spans="1:5" ht="21.75" customHeight="1">
      <c r="A58" s="20"/>
      <c r="B58" s="15" t="s">
        <v>75</v>
      </c>
      <c r="C58" s="24">
        <v>2</v>
      </c>
      <c r="D58" s="11">
        <v>21</v>
      </c>
      <c r="E58" s="12">
        <f t="shared" si="2"/>
        <v>23</v>
      </c>
    </row>
    <row r="59" spans="1:5" ht="21.75" customHeight="1">
      <c r="A59" s="20"/>
      <c r="B59" s="15" t="s">
        <v>76</v>
      </c>
      <c r="C59" s="11" t="s">
        <v>186</v>
      </c>
      <c r="D59" s="11">
        <v>2</v>
      </c>
      <c r="E59" s="12">
        <f t="shared" si="2"/>
        <v>2</v>
      </c>
    </row>
    <row r="60" spans="1:5" ht="21.75" customHeight="1">
      <c r="A60" s="20"/>
      <c r="B60" s="15" t="s">
        <v>77</v>
      </c>
      <c r="C60" s="24">
        <v>3</v>
      </c>
      <c r="D60" s="11">
        <v>30</v>
      </c>
      <c r="E60" s="12">
        <f t="shared" si="2"/>
        <v>33</v>
      </c>
    </row>
    <row r="61" spans="1:5" ht="21.75" customHeight="1">
      <c r="A61" s="20"/>
      <c r="B61" s="15" t="s">
        <v>78</v>
      </c>
      <c r="C61" s="12">
        <v>6</v>
      </c>
      <c r="D61" s="12">
        <v>9</v>
      </c>
      <c r="E61" s="12">
        <f t="shared" si="2"/>
        <v>15</v>
      </c>
    </row>
    <row r="62" spans="1:5" ht="21.75" customHeight="1">
      <c r="A62" s="26" t="s">
        <v>12</v>
      </c>
      <c r="B62" s="16" t="s">
        <v>50</v>
      </c>
      <c r="C62" s="10">
        <v>2</v>
      </c>
      <c r="D62" s="11">
        <v>2</v>
      </c>
      <c r="E62" s="10">
        <f t="shared" si="2"/>
        <v>4</v>
      </c>
    </row>
    <row r="63" spans="1:5" ht="21.75" customHeight="1">
      <c r="A63" s="21"/>
      <c r="B63" s="15" t="s">
        <v>51</v>
      </c>
      <c r="C63" s="12">
        <v>3</v>
      </c>
      <c r="D63" s="11">
        <v>5</v>
      </c>
      <c r="E63" s="12">
        <f t="shared" si="2"/>
        <v>8</v>
      </c>
    </row>
    <row r="64" spans="1:5" ht="21.75" customHeight="1">
      <c r="A64" s="21"/>
      <c r="B64" s="15" t="s">
        <v>52</v>
      </c>
      <c r="C64" s="12">
        <v>20</v>
      </c>
      <c r="D64" s="11">
        <v>11</v>
      </c>
      <c r="E64" s="12">
        <f t="shared" si="2"/>
        <v>31</v>
      </c>
    </row>
    <row r="65" spans="1:5" ht="21.75" customHeight="1">
      <c r="A65" s="21"/>
      <c r="B65" s="15" t="s">
        <v>53</v>
      </c>
      <c r="C65" s="12">
        <v>1</v>
      </c>
      <c r="D65" s="11">
        <v>2</v>
      </c>
      <c r="E65" s="12">
        <f t="shared" si="2"/>
        <v>3</v>
      </c>
    </row>
    <row r="66" spans="1:5" ht="21.75" customHeight="1">
      <c r="A66" s="21"/>
      <c r="B66" s="15" t="s">
        <v>54</v>
      </c>
      <c r="C66" s="24" t="s">
        <v>186</v>
      </c>
      <c r="D66" s="12">
        <v>3</v>
      </c>
      <c r="E66" s="12">
        <f t="shared" si="2"/>
        <v>3</v>
      </c>
    </row>
    <row r="67" spans="1:5" ht="21.75" customHeight="1">
      <c r="A67" s="21"/>
      <c r="B67" s="15" t="s">
        <v>200</v>
      </c>
      <c r="C67" s="24">
        <v>1</v>
      </c>
      <c r="D67" s="24" t="s">
        <v>186</v>
      </c>
      <c r="E67" s="12">
        <f t="shared" si="2"/>
        <v>1</v>
      </c>
    </row>
    <row r="68" spans="1:5" ht="21.75" customHeight="1">
      <c r="A68" s="21"/>
      <c r="B68" s="15" t="s">
        <v>55</v>
      </c>
      <c r="C68" s="12">
        <v>3</v>
      </c>
      <c r="D68" s="12">
        <v>4</v>
      </c>
      <c r="E68" s="12">
        <f t="shared" si="2"/>
        <v>7</v>
      </c>
    </row>
    <row r="69" spans="1:5" ht="21.75" customHeight="1">
      <c r="A69" s="21"/>
      <c r="B69" s="15" t="s">
        <v>57</v>
      </c>
      <c r="C69" s="10">
        <v>3</v>
      </c>
      <c r="D69" s="12">
        <v>3</v>
      </c>
      <c r="E69" s="12">
        <f t="shared" si="2"/>
        <v>6</v>
      </c>
    </row>
    <row r="70" spans="1:5" ht="21.75" customHeight="1">
      <c r="A70" s="21"/>
      <c r="B70" s="15" t="s">
        <v>56</v>
      </c>
      <c r="C70" s="11" t="s">
        <v>186</v>
      </c>
      <c r="D70" s="12">
        <v>3</v>
      </c>
      <c r="E70" s="12">
        <f t="shared" si="2"/>
        <v>3</v>
      </c>
    </row>
    <row r="71" spans="1:5" ht="21.75" customHeight="1">
      <c r="A71" s="84"/>
      <c r="B71" s="15" t="s">
        <v>191</v>
      </c>
      <c r="C71" s="11">
        <v>4</v>
      </c>
      <c r="D71" s="24" t="s">
        <v>186</v>
      </c>
      <c r="E71" s="12">
        <f>SUM(C71:D71)</f>
        <v>4</v>
      </c>
    </row>
    <row r="72" spans="1:5" ht="21.75" customHeight="1">
      <c r="A72" s="89"/>
      <c r="B72" s="90"/>
      <c r="C72" s="73"/>
      <c r="D72" s="73"/>
      <c r="E72" s="37"/>
    </row>
    <row r="73" spans="1:5" ht="51" customHeight="1">
      <c r="A73" s="129">
        <v>3</v>
      </c>
      <c r="B73" s="129"/>
      <c r="C73" s="129"/>
      <c r="D73" s="129"/>
      <c r="E73" s="129"/>
    </row>
    <row r="74" spans="1:5" ht="20.25" customHeight="1">
      <c r="A74" s="123" t="s">
        <v>154</v>
      </c>
      <c r="B74" s="123" t="s">
        <v>155</v>
      </c>
      <c r="C74" s="130" t="s">
        <v>0</v>
      </c>
      <c r="D74" s="131"/>
      <c r="E74" s="132"/>
    </row>
    <row r="75" spans="1:5" ht="20.25" customHeight="1">
      <c r="A75" s="133"/>
      <c r="B75" s="133"/>
      <c r="C75" s="97" t="s">
        <v>1</v>
      </c>
      <c r="D75" s="97" t="s">
        <v>2</v>
      </c>
      <c r="E75" s="97" t="s">
        <v>3</v>
      </c>
    </row>
    <row r="76" spans="1:5" ht="21.75" customHeight="1">
      <c r="A76" s="26" t="s">
        <v>20</v>
      </c>
      <c r="B76" s="17" t="s">
        <v>70</v>
      </c>
      <c r="C76" s="24">
        <v>1</v>
      </c>
      <c r="D76" s="8">
        <v>1</v>
      </c>
      <c r="E76" s="8">
        <f aca="true" t="shared" si="3" ref="E76:E102">SUM(C76:D76)</f>
        <v>2</v>
      </c>
    </row>
    <row r="77" spans="1:5" ht="21.75" customHeight="1">
      <c r="A77" s="23"/>
      <c r="B77" s="17" t="s">
        <v>148</v>
      </c>
      <c r="C77" s="24">
        <v>2</v>
      </c>
      <c r="D77" s="82" t="s">
        <v>186</v>
      </c>
      <c r="E77" s="8">
        <f t="shared" si="3"/>
        <v>2</v>
      </c>
    </row>
    <row r="78" spans="1:5" ht="21.75" customHeight="1">
      <c r="A78" s="20"/>
      <c r="B78" s="6" t="s">
        <v>194</v>
      </c>
      <c r="C78" s="11" t="s">
        <v>186</v>
      </c>
      <c r="D78" s="24">
        <v>5</v>
      </c>
      <c r="E78" s="12">
        <f t="shared" si="3"/>
        <v>5</v>
      </c>
    </row>
    <row r="79" spans="1:5" ht="21.75" customHeight="1">
      <c r="A79" s="25"/>
      <c r="B79" s="16" t="s">
        <v>193</v>
      </c>
      <c r="C79" s="11" t="s">
        <v>186</v>
      </c>
      <c r="D79" s="11">
        <v>2</v>
      </c>
      <c r="E79" s="10">
        <f t="shared" si="3"/>
        <v>2</v>
      </c>
    </row>
    <row r="80" spans="1:5" ht="21.75" customHeight="1">
      <c r="A80" s="25"/>
      <c r="B80" s="16" t="s">
        <v>195</v>
      </c>
      <c r="C80" s="11">
        <v>1</v>
      </c>
      <c r="D80" s="11" t="s">
        <v>186</v>
      </c>
      <c r="E80" s="10">
        <f t="shared" si="3"/>
        <v>1</v>
      </c>
    </row>
    <row r="81" spans="1:5" ht="21.75" customHeight="1">
      <c r="A81" s="26" t="s">
        <v>16</v>
      </c>
      <c r="B81" s="5" t="s">
        <v>58</v>
      </c>
      <c r="C81" s="11" t="s">
        <v>186</v>
      </c>
      <c r="D81" s="11">
        <v>1</v>
      </c>
      <c r="E81" s="10">
        <f t="shared" si="3"/>
        <v>1</v>
      </c>
    </row>
    <row r="82" spans="1:5" ht="21.75" customHeight="1">
      <c r="A82" s="20"/>
      <c r="B82" s="15" t="s">
        <v>59</v>
      </c>
      <c r="C82" s="11">
        <v>8</v>
      </c>
      <c r="D82" s="11">
        <v>2</v>
      </c>
      <c r="E82" s="12">
        <f t="shared" si="3"/>
        <v>10</v>
      </c>
    </row>
    <row r="83" spans="1:5" ht="21.75" customHeight="1">
      <c r="A83" s="20"/>
      <c r="B83" s="15" t="s">
        <v>60</v>
      </c>
      <c r="C83" s="12">
        <v>12</v>
      </c>
      <c r="D83" s="12">
        <v>1</v>
      </c>
      <c r="E83" s="12">
        <f t="shared" si="3"/>
        <v>13</v>
      </c>
    </row>
    <row r="84" spans="1:5" ht="21.75" customHeight="1">
      <c r="A84" s="23"/>
      <c r="B84" s="15" t="s">
        <v>61</v>
      </c>
      <c r="C84" s="12">
        <v>1</v>
      </c>
      <c r="D84" s="11" t="s">
        <v>186</v>
      </c>
      <c r="E84" s="12">
        <f t="shared" si="3"/>
        <v>1</v>
      </c>
    </row>
    <row r="85" spans="1:5" ht="21.75" customHeight="1">
      <c r="A85" s="23"/>
      <c r="B85" s="15" t="s">
        <v>62</v>
      </c>
      <c r="C85" s="12">
        <v>18</v>
      </c>
      <c r="D85" s="11">
        <v>2</v>
      </c>
      <c r="E85" s="12">
        <f t="shared" si="3"/>
        <v>20</v>
      </c>
    </row>
    <row r="86" spans="1:5" ht="21.75" customHeight="1">
      <c r="A86" s="23"/>
      <c r="B86" s="15" t="s">
        <v>63</v>
      </c>
      <c r="C86" s="11">
        <v>3</v>
      </c>
      <c r="D86" s="12">
        <v>1</v>
      </c>
      <c r="E86" s="12">
        <f t="shared" si="3"/>
        <v>4</v>
      </c>
    </row>
    <row r="87" spans="1:5" ht="21.75" customHeight="1">
      <c r="A87" s="26" t="s">
        <v>13</v>
      </c>
      <c r="B87" s="15" t="s">
        <v>64</v>
      </c>
      <c r="C87" s="24">
        <v>84</v>
      </c>
      <c r="D87" s="12">
        <v>154</v>
      </c>
      <c r="E87" s="12">
        <f t="shared" si="3"/>
        <v>238</v>
      </c>
    </row>
    <row r="88" spans="1:5" ht="21.75" customHeight="1">
      <c r="A88" s="23"/>
      <c r="B88" s="15" t="s">
        <v>65</v>
      </c>
      <c r="C88" s="12">
        <v>4</v>
      </c>
      <c r="D88" s="11">
        <v>19</v>
      </c>
      <c r="E88" s="12">
        <f t="shared" si="3"/>
        <v>23</v>
      </c>
    </row>
    <row r="89" spans="1:5" ht="21.75" customHeight="1">
      <c r="A89" s="23"/>
      <c r="B89" s="15" t="s">
        <v>68</v>
      </c>
      <c r="C89" s="11" t="s">
        <v>186</v>
      </c>
      <c r="D89" s="11">
        <v>1</v>
      </c>
      <c r="E89" s="12">
        <f t="shared" si="3"/>
        <v>1</v>
      </c>
    </row>
    <row r="90" spans="1:5" ht="21.75" customHeight="1">
      <c r="A90" s="23"/>
      <c r="B90" s="15" t="s">
        <v>66</v>
      </c>
      <c r="C90" s="12">
        <v>8</v>
      </c>
      <c r="D90" s="12">
        <v>44</v>
      </c>
      <c r="E90" s="12">
        <f t="shared" si="3"/>
        <v>52</v>
      </c>
    </row>
    <row r="91" spans="1:5" ht="21.75" customHeight="1">
      <c r="A91" s="23"/>
      <c r="B91" s="15" t="s">
        <v>67</v>
      </c>
      <c r="C91" s="12">
        <v>28</v>
      </c>
      <c r="D91" s="12">
        <v>55</v>
      </c>
      <c r="E91" s="12">
        <f t="shared" si="3"/>
        <v>83</v>
      </c>
    </row>
    <row r="92" spans="1:5" ht="21.75" customHeight="1">
      <c r="A92" s="23"/>
      <c r="B92" s="15" t="s">
        <v>187</v>
      </c>
      <c r="C92" s="10">
        <v>3</v>
      </c>
      <c r="D92" s="10">
        <v>5</v>
      </c>
      <c r="E92" s="12">
        <f t="shared" si="3"/>
        <v>8</v>
      </c>
    </row>
    <row r="93" spans="1:5" ht="21.75" customHeight="1">
      <c r="A93" s="23"/>
      <c r="B93" s="15" t="s">
        <v>147</v>
      </c>
      <c r="C93" s="11">
        <v>9</v>
      </c>
      <c r="D93" s="11">
        <v>41</v>
      </c>
      <c r="E93" s="12">
        <f t="shared" si="3"/>
        <v>50</v>
      </c>
    </row>
    <row r="94" spans="1:5" ht="21.75" customHeight="1">
      <c r="A94" s="26" t="s">
        <v>21</v>
      </c>
      <c r="B94" s="15" t="s">
        <v>74</v>
      </c>
      <c r="C94" s="11">
        <v>4</v>
      </c>
      <c r="D94" s="11">
        <v>2</v>
      </c>
      <c r="E94" s="12">
        <f t="shared" si="3"/>
        <v>6</v>
      </c>
    </row>
    <row r="95" spans="1:5" ht="21.75" customHeight="1">
      <c r="A95" s="26" t="s">
        <v>22</v>
      </c>
      <c r="B95" s="15" t="s">
        <v>73</v>
      </c>
      <c r="C95" s="24">
        <v>1</v>
      </c>
      <c r="D95" s="11">
        <v>8</v>
      </c>
      <c r="E95" s="12">
        <f t="shared" si="3"/>
        <v>9</v>
      </c>
    </row>
    <row r="96" spans="1:5" ht="21.75" customHeight="1">
      <c r="A96" s="26" t="s">
        <v>26</v>
      </c>
      <c r="B96" s="5" t="s">
        <v>86</v>
      </c>
      <c r="C96" s="12">
        <v>1</v>
      </c>
      <c r="D96" s="24" t="s">
        <v>186</v>
      </c>
      <c r="E96" s="12">
        <f t="shared" si="3"/>
        <v>1</v>
      </c>
    </row>
    <row r="97" spans="1:5" ht="21.75" customHeight="1">
      <c r="A97" s="20"/>
      <c r="B97" s="5" t="s">
        <v>85</v>
      </c>
      <c r="C97" s="12">
        <v>68</v>
      </c>
      <c r="D97" s="12">
        <v>82</v>
      </c>
      <c r="E97" s="12">
        <f t="shared" si="3"/>
        <v>150</v>
      </c>
    </row>
    <row r="98" spans="1:5" ht="21.75" customHeight="1">
      <c r="A98" s="31"/>
      <c r="B98" s="5" t="s">
        <v>199</v>
      </c>
      <c r="C98" s="24" t="s">
        <v>186</v>
      </c>
      <c r="D98" s="12">
        <v>3</v>
      </c>
      <c r="E98" s="12">
        <f t="shared" si="3"/>
        <v>3</v>
      </c>
    </row>
    <row r="99" spans="1:5" ht="21.75" customHeight="1">
      <c r="A99" s="32"/>
      <c r="B99" s="5" t="s">
        <v>87</v>
      </c>
      <c r="C99" s="12">
        <v>2</v>
      </c>
      <c r="D99" s="12">
        <v>4</v>
      </c>
      <c r="E99" s="12">
        <f t="shared" si="3"/>
        <v>6</v>
      </c>
    </row>
    <row r="100" spans="1:5" ht="21.75" customHeight="1">
      <c r="A100" s="26" t="s">
        <v>27</v>
      </c>
      <c r="B100" s="17" t="s">
        <v>69</v>
      </c>
      <c r="C100" s="8">
        <v>30</v>
      </c>
      <c r="D100" s="12">
        <v>54</v>
      </c>
      <c r="E100" s="8">
        <f t="shared" si="3"/>
        <v>84</v>
      </c>
    </row>
    <row r="101" spans="1:5" ht="21.75" customHeight="1">
      <c r="A101" s="62"/>
      <c r="B101" s="17" t="s">
        <v>198</v>
      </c>
      <c r="C101" s="8">
        <v>14</v>
      </c>
      <c r="D101" s="24">
        <v>22</v>
      </c>
      <c r="E101" s="8">
        <f t="shared" si="3"/>
        <v>36</v>
      </c>
    </row>
    <row r="102" spans="1:5" ht="30" customHeight="1">
      <c r="A102" s="99"/>
      <c r="B102" s="100" t="s">
        <v>203</v>
      </c>
      <c r="C102" s="101">
        <f>SUM(C28:C101)</f>
        <v>543</v>
      </c>
      <c r="D102" s="101">
        <f>SUM(D28:D101)</f>
        <v>1024</v>
      </c>
      <c r="E102" s="101">
        <f t="shared" si="3"/>
        <v>1567</v>
      </c>
    </row>
    <row r="103" spans="1:5" ht="30" customHeight="1">
      <c r="A103" s="102"/>
      <c r="B103" s="100" t="s">
        <v>157</v>
      </c>
      <c r="C103" s="103">
        <v>22</v>
      </c>
      <c r="D103" s="103">
        <v>21</v>
      </c>
      <c r="E103" s="103">
        <v>43</v>
      </c>
    </row>
    <row r="104" spans="1:5" ht="33.75" customHeight="1">
      <c r="A104" s="139" t="s">
        <v>151</v>
      </c>
      <c r="B104" s="140"/>
      <c r="C104" s="96">
        <f>SUM(C102:C103)</f>
        <v>565</v>
      </c>
      <c r="D104" s="96">
        <f>SUM(D102:D103)</f>
        <v>1045</v>
      </c>
      <c r="E104" s="96">
        <f>SUM(E102:E103)</f>
        <v>1610</v>
      </c>
    </row>
    <row r="105" spans="1:5" ht="24.75" customHeight="1">
      <c r="A105" s="2"/>
      <c r="B105" s="3"/>
      <c r="C105" s="47"/>
      <c r="D105" s="47"/>
      <c r="E105" s="47"/>
    </row>
    <row r="106" spans="1:5" ht="24.75" customHeight="1">
      <c r="A106" s="2"/>
      <c r="B106" s="3"/>
      <c r="C106" s="47"/>
      <c r="D106" s="47"/>
      <c r="E106" s="47"/>
    </row>
    <row r="107" spans="1:5" ht="51" customHeight="1">
      <c r="A107" s="129">
        <v>4</v>
      </c>
      <c r="B107" s="129"/>
      <c r="C107" s="129"/>
      <c r="D107" s="129"/>
      <c r="E107" s="129"/>
    </row>
    <row r="108" spans="1:5" s="34" customFormat="1" ht="25.5" customHeight="1">
      <c r="A108" s="123" t="s">
        <v>154</v>
      </c>
      <c r="B108" s="123" t="s">
        <v>155</v>
      </c>
      <c r="C108" s="125" t="s">
        <v>0</v>
      </c>
      <c r="D108" s="125"/>
      <c r="E108" s="125"/>
    </row>
    <row r="109" spans="1:5" s="34" customFormat="1" ht="21">
      <c r="A109" s="124"/>
      <c r="B109" s="124"/>
      <c r="C109" s="95" t="s">
        <v>1</v>
      </c>
      <c r="D109" s="95" t="s">
        <v>2</v>
      </c>
      <c r="E109" s="95" t="s">
        <v>3</v>
      </c>
    </row>
    <row r="110" spans="1:5" s="34" customFormat="1" ht="19.5" customHeight="1">
      <c r="A110" s="33" t="s">
        <v>204</v>
      </c>
      <c r="B110" s="4"/>
      <c r="C110" s="48"/>
      <c r="D110" s="48"/>
      <c r="E110" s="48"/>
    </row>
    <row r="111" spans="1:5" s="34" customFormat="1" ht="19.5" customHeight="1">
      <c r="A111" s="20" t="s">
        <v>19</v>
      </c>
      <c r="B111" s="5" t="s">
        <v>205</v>
      </c>
      <c r="C111" s="10">
        <v>10</v>
      </c>
      <c r="D111" s="10">
        <v>6</v>
      </c>
      <c r="E111" s="10">
        <f aca="true" t="shared" si="4" ref="E111:E121">SUM(C111:D111)</f>
        <v>16</v>
      </c>
    </row>
    <row r="112" spans="1:5" s="34" customFormat="1" ht="19.5" customHeight="1">
      <c r="A112" s="20" t="s">
        <v>4</v>
      </c>
      <c r="B112" s="5" t="s">
        <v>91</v>
      </c>
      <c r="C112" s="10">
        <v>51</v>
      </c>
      <c r="D112" s="10">
        <v>66</v>
      </c>
      <c r="E112" s="10">
        <f t="shared" si="4"/>
        <v>117</v>
      </c>
    </row>
    <row r="113" spans="1:5" s="34" customFormat="1" ht="19.5" customHeight="1">
      <c r="A113" s="20"/>
      <c r="B113" s="5" t="s">
        <v>206</v>
      </c>
      <c r="C113" s="11" t="s">
        <v>186</v>
      </c>
      <c r="D113" s="10">
        <v>1</v>
      </c>
      <c r="E113" s="10">
        <f t="shared" si="4"/>
        <v>1</v>
      </c>
    </row>
    <row r="114" spans="1:5" s="34" customFormat="1" ht="19.5" customHeight="1">
      <c r="A114" s="20"/>
      <c r="B114" s="87" t="s">
        <v>207</v>
      </c>
      <c r="C114" s="10">
        <v>1</v>
      </c>
      <c r="D114" s="11" t="s">
        <v>186</v>
      </c>
      <c r="E114" s="10">
        <f t="shared" si="4"/>
        <v>1</v>
      </c>
    </row>
    <row r="115" spans="1:5" s="34" customFormat="1" ht="19.5" customHeight="1">
      <c r="A115" s="35"/>
      <c r="B115" s="17" t="s">
        <v>94</v>
      </c>
      <c r="C115" s="8">
        <v>10</v>
      </c>
      <c r="D115" s="8">
        <v>29</v>
      </c>
      <c r="E115" s="8">
        <f t="shared" si="4"/>
        <v>39</v>
      </c>
    </row>
    <row r="116" spans="1:5" s="34" customFormat="1" ht="19.5" customHeight="1">
      <c r="A116" s="35"/>
      <c r="B116" s="15" t="s">
        <v>92</v>
      </c>
      <c r="C116" s="12">
        <v>18</v>
      </c>
      <c r="D116" s="12">
        <v>15</v>
      </c>
      <c r="E116" s="12">
        <f t="shared" si="4"/>
        <v>33</v>
      </c>
    </row>
    <row r="117" spans="1:5" s="67" customFormat="1" ht="19.5" customHeight="1">
      <c r="A117" s="35"/>
      <c r="B117" s="17" t="s">
        <v>93</v>
      </c>
      <c r="C117" s="12">
        <v>27</v>
      </c>
      <c r="D117" s="12">
        <v>116</v>
      </c>
      <c r="E117" s="12">
        <f t="shared" si="4"/>
        <v>143</v>
      </c>
    </row>
    <row r="118" spans="1:5" s="67" customFormat="1" ht="24.75" customHeight="1">
      <c r="A118" s="104"/>
      <c r="B118" s="105" t="s">
        <v>3</v>
      </c>
      <c r="C118" s="106">
        <f>SUM(C111:C117)</f>
        <v>117</v>
      </c>
      <c r="D118" s="106">
        <f>SUM(D111:D117)</f>
        <v>233</v>
      </c>
      <c r="E118" s="106">
        <f>SUM(C118:D118)</f>
        <v>350</v>
      </c>
    </row>
    <row r="119" spans="1:5" s="34" customFormat="1" ht="30" customHeight="1">
      <c r="A119" s="63" t="s">
        <v>23</v>
      </c>
      <c r="B119" s="38" t="s">
        <v>95</v>
      </c>
      <c r="C119" s="12">
        <v>15</v>
      </c>
      <c r="D119" s="12">
        <v>22</v>
      </c>
      <c r="E119" s="12">
        <f t="shared" si="4"/>
        <v>37</v>
      </c>
    </row>
    <row r="120" spans="1:5" s="34" customFormat="1" ht="24.75" customHeight="1">
      <c r="A120" s="107"/>
      <c r="B120" s="105" t="s">
        <v>3</v>
      </c>
      <c r="C120" s="108">
        <f>SUM(C119)</f>
        <v>15</v>
      </c>
      <c r="D120" s="108">
        <f>SUM(D119)</f>
        <v>22</v>
      </c>
      <c r="E120" s="108">
        <f>SUM(C120:D120)</f>
        <v>37</v>
      </c>
    </row>
    <row r="121" spans="1:5" s="34" customFormat="1" ht="19.5" customHeight="1">
      <c r="A121" s="63" t="s">
        <v>30</v>
      </c>
      <c r="B121" s="6" t="s">
        <v>96</v>
      </c>
      <c r="C121" s="12">
        <v>81</v>
      </c>
      <c r="D121" s="12">
        <v>88</v>
      </c>
      <c r="E121" s="12">
        <f t="shared" si="4"/>
        <v>169</v>
      </c>
    </row>
    <row r="122" spans="1:5" s="67" customFormat="1" ht="19.5" customHeight="1">
      <c r="A122" s="78" t="s">
        <v>159</v>
      </c>
      <c r="B122" s="17" t="s">
        <v>100</v>
      </c>
      <c r="C122" s="143">
        <v>8</v>
      </c>
      <c r="D122" s="143">
        <v>9</v>
      </c>
      <c r="E122" s="143">
        <f>SUM(C122:D122)</f>
        <v>17</v>
      </c>
    </row>
    <row r="123" spans="1:5" s="34" customFormat="1" ht="19.5" customHeight="1">
      <c r="A123" s="64"/>
      <c r="B123" s="5" t="s">
        <v>101</v>
      </c>
      <c r="C123" s="144"/>
      <c r="D123" s="144"/>
      <c r="E123" s="144"/>
    </row>
    <row r="124" spans="1:5" s="34" customFormat="1" ht="24.75" customHeight="1">
      <c r="A124" s="107"/>
      <c r="B124" s="105" t="s">
        <v>3</v>
      </c>
      <c r="C124" s="108">
        <f>SUM(C121:C123)</f>
        <v>89</v>
      </c>
      <c r="D124" s="108">
        <f>SUM(D121:D123)</f>
        <v>97</v>
      </c>
      <c r="E124" s="108">
        <f>SUM(C124:D124)</f>
        <v>186</v>
      </c>
    </row>
    <row r="125" spans="1:5" s="34" customFormat="1" ht="19.5" customHeight="1">
      <c r="A125" s="63" t="s">
        <v>162</v>
      </c>
      <c r="B125" s="15" t="s">
        <v>113</v>
      </c>
      <c r="C125" s="12">
        <v>30</v>
      </c>
      <c r="D125" s="12">
        <v>79</v>
      </c>
      <c r="E125" s="12">
        <f aca="true" t="shared" si="5" ref="E125:E133">SUM(C125:D125)</f>
        <v>109</v>
      </c>
    </row>
    <row r="126" spans="1:5" s="34" customFormat="1" ht="19.5" customHeight="1">
      <c r="A126" s="64" t="s">
        <v>163</v>
      </c>
      <c r="B126" s="15" t="s">
        <v>114</v>
      </c>
      <c r="C126" s="12">
        <v>7</v>
      </c>
      <c r="D126" s="12">
        <v>31</v>
      </c>
      <c r="E126" s="12">
        <f t="shared" si="5"/>
        <v>38</v>
      </c>
    </row>
    <row r="127" spans="1:5" s="34" customFormat="1" ht="19.5" customHeight="1">
      <c r="A127" s="60"/>
      <c r="B127" s="15" t="s">
        <v>115</v>
      </c>
      <c r="C127" s="12">
        <v>11</v>
      </c>
      <c r="D127" s="12">
        <v>29</v>
      </c>
      <c r="E127" s="12">
        <f t="shared" si="5"/>
        <v>40</v>
      </c>
    </row>
    <row r="128" spans="1:5" s="34" customFormat="1" ht="19.5" customHeight="1">
      <c r="A128" s="39"/>
      <c r="B128" s="15" t="s">
        <v>116</v>
      </c>
      <c r="C128" s="12">
        <v>25</v>
      </c>
      <c r="D128" s="12">
        <v>118</v>
      </c>
      <c r="E128" s="12">
        <f>SUM(C128:D128)</f>
        <v>143</v>
      </c>
    </row>
    <row r="129" spans="1:5" s="34" customFormat="1" ht="19.5" customHeight="1">
      <c r="A129" s="39"/>
      <c r="B129" s="15" t="s">
        <v>208</v>
      </c>
      <c r="C129" s="12">
        <v>1</v>
      </c>
      <c r="D129" s="12">
        <v>37</v>
      </c>
      <c r="E129" s="12">
        <f t="shared" si="5"/>
        <v>38</v>
      </c>
    </row>
    <row r="130" spans="1:5" s="34" customFormat="1" ht="19.5" customHeight="1">
      <c r="A130" s="39"/>
      <c r="B130" s="15" t="s">
        <v>118</v>
      </c>
      <c r="C130" s="12">
        <v>38</v>
      </c>
      <c r="D130" s="12">
        <v>111</v>
      </c>
      <c r="E130" s="12">
        <f t="shared" si="5"/>
        <v>149</v>
      </c>
    </row>
    <row r="131" spans="1:5" s="34" customFormat="1" ht="19.5" customHeight="1">
      <c r="A131" s="36"/>
      <c r="B131" s="15" t="s">
        <v>117</v>
      </c>
      <c r="C131" s="12">
        <v>32</v>
      </c>
      <c r="D131" s="12">
        <v>105</v>
      </c>
      <c r="E131" s="12">
        <f t="shared" si="5"/>
        <v>137</v>
      </c>
    </row>
    <row r="132" spans="1:5" s="67" customFormat="1" ht="19.5" customHeight="1">
      <c r="A132" s="36"/>
      <c r="B132" s="15" t="s">
        <v>119</v>
      </c>
      <c r="C132" s="12">
        <v>62</v>
      </c>
      <c r="D132" s="12">
        <v>91</v>
      </c>
      <c r="E132" s="12">
        <f t="shared" si="5"/>
        <v>153</v>
      </c>
    </row>
    <row r="133" spans="1:5" s="34" customFormat="1" ht="19.5" customHeight="1">
      <c r="A133" s="36"/>
      <c r="B133" s="15" t="s">
        <v>120</v>
      </c>
      <c r="C133" s="12">
        <v>15</v>
      </c>
      <c r="D133" s="12">
        <v>38</v>
      </c>
      <c r="E133" s="12">
        <f t="shared" si="5"/>
        <v>53</v>
      </c>
    </row>
    <row r="134" spans="1:5" s="34" customFormat="1" ht="24.75" customHeight="1">
      <c r="A134" s="104"/>
      <c r="B134" s="105" t="s">
        <v>3</v>
      </c>
      <c r="C134" s="108">
        <f>SUM(C125:C133)</f>
        <v>221</v>
      </c>
      <c r="D134" s="108">
        <f>SUM(D125:D133)</f>
        <v>639</v>
      </c>
      <c r="E134" s="108">
        <f>SUM(C134:D134)</f>
        <v>860</v>
      </c>
    </row>
    <row r="135" spans="1:5" s="67" customFormat="1" ht="19.5" customHeight="1">
      <c r="A135" s="63" t="s">
        <v>14</v>
      </c>
      <c r="B135" s="5" t="s">
        <v>111</v>
      </c>
      <c r="C135" s="11">
        <v>4</v>
      </c>
      <c r="D135" s="10">
        <v>79</v>
      </c>
      <c r="E135" s="10">
        <f aca="true" t="shared" si="6" ref="E135:E142">SUM(C135:D135)</f>
        <v>83</v>
      </c>
    </row>
    <row r="136" spans="1:5" s="34" customFormat="1" ht="19.5" customHeight="1">
      <c r="A136" s="65"/>
      <c r="B136" s="58" t="s">
        <v>112</v>
      </c>
      <c r="C136" s="4">
        <v>17</v>
      </c>
      <c r="D136" s="4">
        <v>364</v>
      </c>
      <c r="E136" s="4">
        <f t="shared" si="6"/>
        <v>381</v>
      </c>
    </row>
    <row r="137" spans="1:5" s="67" customFormat="1" ht="24.75" customHeight="1">
      <c r="A137" s="107"/>
      <c r="B137" s="105" t="s">
        <v>3</v>
      </c>
      <c r="C137" s="108">
        <f>SUM(C135:C136)</f>
        <v>21</v>
      </c>
      <c r="D137" s="108">
        <f>SUM(D135:D136)</f>
        <v>443</v>
      </c>
      <c r="E137" s="108">
        <f t="shared" si="6"/>
        <v>464</v>
      </c>
    </row>
    <row r="138" spans="1:5" s="34" customFormat="1" ht="19.5" customHeight="1">
      <c r="A138" s="63" t="s">
        <v>15</v>
      </c>
      <c r="B138" s="18" t="s">
        <v>102</v>
      </c>
      <c r="C138" s="9">
        <v>58</v>
      </c>
      <c r="D138" s="9">
        <v>96</v>
      </c>
      <c r="E138" s="9">
        <f t="shared" si="6"/>
        <v>154</v>
      </c>
    </row>
    <row r="139" spans="1:5" s="34" customFormat="1" ht="24.75" customHeight="1">
      <c r="A139" s="107" t="s">
        <v>32</v>
      </c>
      <c r="B139" s="105" t="s">
        <v>3</v>
      </c>
      <c r="C139" s="109">
        <f>SUM(C138)</f>
        <v>58</v>
      </c>
      <c r="D139" s="108">
        <f>SUM(D138)</f>
        <v>96</v>
      </c>
      <c r="E139" s="108">
        <f t="shared" si="6"/>
        <v>154</v>
      </c>
    </row>
    <row r="140" spans="1:5" s="67" customFormat="1" ht="19.5" customHeight="1">
      <c r="A140" s="61" t="s">
        <v>11</v>
      </c>
      <c r="B140" s="7" t="s">
        <v>103</v>
      </c>
      <c r="C140" s="8">
        <v>34</v>
      </c>
      <c r="D140" s="8">
        <v>69</v>
      </c>
      <c r="E140" s="50">
        <f t="shared" si="6"/>
        <v>103</v>
      </c>
    </row>
    <row r="141" spans="1:5" s="34" customFormat="1" ht="19.5" customHeight="1">
      <c r="A141" s="39"/>
      <c r="B141" s="6" t="s">
        <v>104</v>
      </c>
      <c r="C141" s="49">
        <v>3</v>
      </c>
      <c r="D141" s="12">
        <v>17</v>
      </c>
      <c r="E141" s="12">
        <f t="shared" si="6"/>
        <v>20</v>
      </c>
    </row>
    <row r="142" spans="1:5" s="34" customFormat="1" ht="24.75" customHeight="1">
      <c r="A142" s="104"/>
      <c r="B142" s="105" t="s">
        <v>3</v>
      </c>
      <c r="C142" s="108">
        <f>SUM(C140:C141)</f>
        <v>37</v>
      </c>
      <c r="D142" s="108">
        <f>SUM(D140:D141)</f>
        <v>86</v>
      </c>
      <c r="E142" s="108">
        <f t="shared" si="6"/>
        <v>123</v>
      </c>
    </row>
    <row r="143" spans="1:5" s="34" customFormat="1" ht="24.75" customHeight="1">
      <c r="A143" s="91"/>
      <c r="B143" s="92"/>
      <c r="C143" s="93"/>
      <c r="D143" s="93"/>
      <c r="E143" s="93"/>
    </row>
    <row r="144" spans="1:5" ht="36" customHeight="1">
      <c r="A144" s="129">
        <v>5</v>
      </c>
      <c r="B144" s="129"/>
      <c r="C144" s="129"/>
      <c r="D144" s="129"/>
      <c r="E144" s="129"/>
    </row>
    <row r="145" spans="1:5" s="34" customFormat="1" ht="25.5" customHeight="1">
      <c r="A145" s="123" t="s">
        <v>154</v>
      </c>
      <c r="B145" s="123" t="s">
        <v>155</v>
      </c>
      <c r="C145" s="125" t="s">
        <v>0</v>
      </c>
      <c r="D145" s="125"/>
      <c r="E145" s="125"/>
    </row>
    <row r="146" spans="1:5" s="34" customFormat="1" ht="21">
      <c r="A146" s="124"/>
      <c r="B146" s="124"/>
      <c r="C146" s="95" t="s">
        <v>1</v>
      </c>
      <c r="D146" s="95" t="s">
        <v>2</v>
      </c>
      <c r="E146" s="95" t="s">
        <v>3</v>
      </c>
    </row>
    <row r="147" spans="1:5" s="34" customFormat="1" ht="19.5" customHeight="1">
      <c r="A147" s="33" t="s">
        <v>204</v>
      </c>
      <c r="B147" s="4"/>
      <c r="C147" s="48"/>
      <c r="D147" s="48"/>
      <c r="E147" s="48"/>
    </row>
    <row r="148" spans="1:5" s="34" customFormat="1" ht="18.75" customHeight="1">
      <c r="A148" s="20" t="s">
        <v>25</v>
      </c>
      <c r="B148" s="5" t="s">
        <v>105</v>
      </c>
      <c r="C148" s="10">
        <v>3</v>
      </c>
      <c r="D148" s="10">
        <v>1</v>
      </c>
      <c r="E148" s="10">
        <f aca="true" t="shared" si="7" ref="E148:E172">SUM(C148:D148)</f>
        <v>4</v>
      </c>
    </row>
    <row r="149" spans="1:5" s="34" customFormat="1" ht="18.75" customHeight="1">
      <c r="A149" s="39"/>
      <c r="B149" s="15" t="s">
        <v>106</v>
      </c>
      <c r="C149" s="12">
        <v>19</v>
      </c>
      <c r="D149" s="12">
        <v>1</v>
      </c>
      <c r="E149" s="12">
        <f t="shared" si="7"/>
        <v>20</v>
      </c>
    </row>
    <row r="150" spans="1:5" s="34" customFormat="1" ht="18.75" customHeight="1">
      <c r="A150" s="39"/>
      <c r="B150" s="15" t="s">
        <v>107</v>
      </c>
      <c r="C150" s="12">
        <v>3</v>
      </c>
      <c r="D150" s="24" t="s">
        <v>186</v>
      </c>
      <c r="E150" s="12">
        <f t="shared" si="7"/>
        <v>3</v>
      </c>
    </row>
    <row r="151" spans="1:5" s="34" customFormat="1" ht="18.75" customHeight="1">
      <c r="A151" s="39"/>
      <c r="B151" s="15" t="s">
        <v>108</v>
      </c>
      <c r="C151" s="24">
        <v>2</v>
      </c>
      <c r="D151" s="12">
        <v>4</v>
      </c>
      <c r="E151" s="12">
        <f t="shared" si="7"/>
        <v>6</v>
      </c>
    </row>
    <row r="152" spans="1:5" s="34" customFormat="1" ht="18.75" customHeight="1">
      <c r="A152" s="39"/>
      <c r="B152" s="15" t="s">
        <v>109</v>
      </c>
      <c r="C152" s="12">
        <v>2</v>
      </c>
      <c r="D152" s="12">
        <v>11</v>
      </c>
      <c r="E152" s="12">
        <f t="shared" si="7"/>
        <v>13</v>
      </c>
    </row>
    <row r="153" spans="1:5" s="34" customFormat="1" ht="18.75" customHeight="1">
      <c r="A153" s="39"/>
      <c r="B153" s="15" t="s">
        <v>110</v>
      </c>
      <c r="C153" s="12">
        <v>5</v>
      </c>
      <c r="D153" s="12">
        <v>18</v>
      </c>
      <c r="E153" s="12">
        <f t="shared" si="7"/>
        <v>23</v>
      </c>
    </row>
    <row r="154" spans="1:5" s="34" customFormat="1" ht="18.75" customHeight="1">
      <c r="A154" s="46"/>
      <c r="B154" s="15" t="s">
        <v>28</v>
      </c>
      <c r="C154" s="12">
        <v>11</v>
      </c>
      <c r="D154" s="12">
        <v>42</v>
      </c>
      <c r="E154" s="12">
        <f t="shared" si="7"/>
        <v>53</v>
      </c>
    </row>
    <row r="155" spans="1:5" s="34" customFormat="1" ht="18.75" customHeight="1">
      <c r="A155" s="46"/>
      <c r="B155" s="15" t="s">
        <v>5</v>
      </c>
      <c r="C155" s="12">
        <v>15</v>
      </c>
      <c r="D155" s="12">
        <v>56</v>
      </c>
      <c r="E155" s="12">
        <f t="shared" si="7"/>
        <v>71</v>
      </c>
    </row>
    <row r="156" spans="1:5" s="34" customFormat="1" ht="18.75" customHeight="1">
      <c r="A156" s="46"/>
      <c r="B156" s="15" t="s">
        <v>6</v>
      </c>
      <c r="C156" s="12">
        <v>2</v>
      </c>
      <c r="D156" s="12">
        <v>27</v>
      </c>
      <c r="E156" s="12">
        <f t="shared" si="7"/>
        <v>29</v>
      </c>
    </row>
    <row r="157" spans="1:5" s="34" customFormat="1" ht="18.75" customHeight="1">
      <c r="A157" s="46"/>
      <c r="B157" s="15" t="s">
        <v>24</v>
      </c>
      <c r="C157" s="12">
        <v>4</v>
      </c>
      <c r="D157" s="12">
        <v>14</v>
      </c>
      <c r="E157" s="12">
        <f t="shared" si="7"/>
        <v>18</v>
      </c>
    </row>
    <row r="158" spans="1:5" s="67" customFormat="1" ht="18.75" customHeight="1">
      <c r="A158" s="46"/>
      <c r="B158" s="15" t="s">
        <v>29</v>
      </c>
      <c r="C158" s="12">
        <v>3</v>
      </c>
      <c r="D158" s="12">
        <v>22</v>
      </c>
      <c r="E158" s="12">
        <f t="shared" si="7"/>
        <v>25</v>
      </c>
    </row>
    <row r="159" spans="1:5" s="34" customFormat="1" ht="18.75" customHeight="1">
      <c r="A159" s="46"/>
      <c r="B159" s="15" t="s">
        <v>7</v>
      </c>
      <c r="C159" s="12">
        <v>19</v>
      </c>
      <c r="D159" s="12">
        <v>68</v>
      </c>
      <c r="E159" s="12">
        <f t="shared" si="7"/>
        <v>87</v>
      </c>
    </row>
    <row r="160" spans="1:5" s="34" customFormat="1" ht="24.75" customHeight="1">
      <c r="A160" s="104"/>
      <c r="B160" s="105" t="s">
        <v>3</v>
      </c>
      <c r="C160" s="108">
        <f>SUM(C148:C159)</f>
        <v>88</v>
      </c>
      <c r="D160" s="108">
        <f>SUM(D148:D159)</f>
        <v>264</v>
      </c>
      <c r="E160" s="108">
        <f t="shared" si="7"/>
        <v>352</v>
      </c>
    </row>
    <row r="161" spans="1:5" s="34" customFormat="1" ht="18.75" customHeight="1">
      <c r="A161" s="52" t="s">
        <v>12</v>
      </c>
      <c r="B161" s="18" t="s">
        <v>121</v>
      </c>
      <c r="C161" s="51">
        <v>21</v>
      </c>
      <c r="D161" s="9">
        <v>63</v>
      </c>
      <c r="E161" s="54">
        <f t="shared" si="7"/>
        <v>84</v>
      </c>
    </row>
    <row r="162" spans="1:5" s="34" customFormat="1" ht="18.75" customHeight="1">
      <c r="A162" s="40"/>
      <c r="B162" s="6" t="s">
        <v>122</v>
      </c>
      <c r="C162" s="49">
        <v>12</v>
      </c>
      <c r="D162" s="12">
        <v>75</v>
      </c>
      <c r="E162" s="55">
        <f t="shared" si="7"/>
        <v>87</v>
      </c>
    </row>
    <row r="163" spans="1:5" s="34" customFormat="1" ht="18.75" customHeight="1">
      <c r="A163" s="41"/>
      <c r="B163" s="6" t="s">
        <v>123</v>
      </c>
      <c r="C163" s="49">
        <v>13</v>
      </c>
      <c r="D163" s="12">
        <v>66</v>
      </c>
      <c r="E163" s="55">
        <f t="shared" si="7"/>
        <v>79</v>
      </c>
    </row>
    <row r="164" spans="1:5" s="34" customFormat="1" ht="18.75" customHeight="1">
      <c r="A164" s="42"/>
      <c r="B164" s="6" t="s">
        <v>124</v>
      </c>
      <c r="C164" s="49">
        <v>51</v>
      </c>
      <c r="D164" s="12">
        <v>61</v>
      </c>
      <c r="E164" s="55">
        <f t="shared" si="7"/>
        <v>112</v>
      </c>
    </row>
    <row r="165" spans="1:5" s="34" customFormat="1" ht="18.75" customHeight="1">
      <c r="A165" s="42"/>
      <c r="B165" s="6" t="s">
        <v>125</v>
      </c>
      <c r="C165" s="49">
        <v>6</v>
      </c>
      <c r="D165" s="12">
        <v>15</v>
      </c>
      <c r="E165" s="55">
        <f t="shared" si="7"/>
        <v>21</v>
      </c>
    </row>
    <row r="166" spans="1:5" s="34" customFormat="1" ht="18.75" customHeight="1">
      <c r="A166" s="42"/>
      <c r="B166" s="6" t="s">
        <v>126</v>
      </c>
      <c r="C166" s="49">
        <v>14</v>
      </c>
      <c r="D166" s="12">
        <v>35</v>
      </c>
      <c r="E166" s="55">
        <f t="shared" si="7"/>
        <v>49</v>
      </c>
    </row>
    <row r="167" spans="1:5" s="67" customFormat="1" ht="18.75" customHeight="1">
      <c r="A167" s="40"/>
      <c r="B167" s="6" t="s">
        <v>127</v>
      </c>
      <c r="C167" s="49">
        <v>47</v>
      </c>
      <c r="D167" s="12">
        <v>51</v>
      </c>
      <c r="E167" s="55">
        <f t="shared" si="7"/>
        <v>98</v>
      </c>
    </row>
    <row r="168" spans="1:5" s="43" customFormat="1" ht="18.75" customHeight="1">
      <c r="A168" s="40"/>
      <c r="B168" s="6" t="s">
        <v>128</v>
      </c>
      <c r="C168" s="49">
        <v>12</v>
      </c>
      <c r="D168" s="12">
        <v>43</v>
      </c>
      <c r="E168" s="55">
        <f t="shared" si="7"/>
        <v>55</v>
      </c>
    </row>
    <row r="169" spans="1:5" s="43" customFormat="1" ht="24.75" customHeight="1">
      <c r="A169" s="104"/>
      <c r="B169" s="105" t="s">
        <v>3</v>
      </c>
      <c r="C169" s="108">
        <f>SUM(C161:C168)</f>
        <v>176</v>
      </c>
      <c r="D169" s="108">
        <f>SUM(D161:D168)</f>
        <v>409</v>
      </c>
      <c r="E169" s="108">
        <f t="shared" si="7"/>
        <v>585</v>
      </c>
    </row>
    <row r="170" spans="1:5" s="43" customFormat="1" ht="18.75" customHeight="1">
      <c r="A170" s="61" t="s">
        <v>20</v>
      </c>
      <c r="B170" s="7" t="s">
        <v>129</v>
      </c>
      <c r="C170" s="37">
        <v>15</v>
      </c>
      <c r="D170" s="8">
        <v>46</v>
      </c>
      <c r="E170" s="50">
        <f t="shared" si="7"/>
        <v>61</v>
      </c>
    </row>
    <row r="171" spans="1:5" s="43" customFormat="1" ht="18.75" customHeight="1">
      <c r="A171" s="42"/>
      <c r="B171" s="6" t="s">
        <v>130</v>
      </c>
      <c r="C171" s="37">
        <v>13</v>
      </c>
      <c r="D171" s="8">
        <v>25</v>
      </c>
      <c r="E171" s="50">
        <f t="shared" si="7"/>
        <v>38</v>
      </c>
    </row>
    <row r="172" spans="1:5" s="43" customFormat="1" ht="18.75" customHeight="1">
      <c r="A172" s="70" t="s">
        <v>159</v>
      </c>
      <c r="B172" s="7" t="s">
        <v>158</v>
      </c>
      <c r="C172" s="4">
        <v>3</v>
      </c>
      <c r="D172" s="4">
        <v>36</v>
      </c>
      <c r="E172" s="4">
        <f t="shared" si="7"/>
        <v>39</v>
      </c>
    </row>
    <row r="173" spans="1:5" s="43" customFormat="1" ht="18.75" customHeight="1">
      <c r="A173" s="42"/>
      <c r="B173" s="5" t="s">
        <v>96</v>
      </c>
      <c r="C173" s="72"/>
      <c r="D173" s="69"/>
      <c r="E173" s="72"/>
    </row>
    <row r="174" spans="1:5" s="66" customFormat="1" ht="18.75" customHeight="1">
      <c r="A174" s="70" t="s">
        <v>159</v>
      </c>
      <c r="B174" s="7" t="s">
        <v>158</v>
      </c>
      <c r="C174" s="4">
        <v>4</v>
      </c>
      <c r="D174" s="4">
        <v>24</v>
      </c>
      <c r="E174" s="4">
        <f>SUM(C174:D174)</f>
        <v>28</v>
      </c>
    </row>
    <row r="175" spans="1:5" s="34" customFormat="1" ht="18.75" customHeight="1">
      <c r="A175" s="42"/>
      <c r="B175" s="5" t="s">
        <v>118</v>
      </c>
      <c r="C175" s="72"/>
      <c r="D175" s="69"/>
      <c r="E175" s="72"/>
    </row>
    <row r="176" spans="1:5" s="34" customFormat="1" ht="24.75" customHeight="1">
      <c r="A176" s="104"/>
      <c r="B176" s="105" t="s">
        <v>3</v>
      </c>
      <c r="C176" s="109">
        <f>SUM(C170:C175)</f>
        <v>35</v>
      </c>
      <c r="D176" s="108">
        <f>SUM(D170:D175)</f>
        <v>131</v>
      </c>
      <c r="E176" s="110">
        <f aca="true" t="shared" si="8" ref="E176:E184">SUM(C176:D176)</f>
        <v>166</v>
      </c>
    </row>
    <row r="177" spans="1:5" s="34" customFormat="1" ht="18.75" customHeight="1">
      <c r="A177" s="53" t="s">
        <v>16</v>
      </c>
      <c r="B177" s="6" t="s">
        <v>17</v>
      </c>
      <c r="C177" s="12">
        <v>44</v>
      </c>
      <c r="D177" s="12">
        <v>19</v>
      </c>
      <c r="E177" s="12">
        <f t="shared" si="8"/>
        <v>63</v>
      </c>
    </row>
    <row r="178" spans="1:5" s="34" customFormat="1" ht="18.75" customHeight="1">
      <c r="A178" s="42"/>
      <c r="B178" s="6" t="s">
        <v>8</v>
      </c>
      <c r="C178" s="12">
        <v>84</v>
      </c>
      <c r="D178" s="24">
        <v>3</v>
      </c>
      <c r="E178" s="12">
        <f t="shared" si="8"/>
        <v>87</v>
      </c>
    </row>
    <row r="179" spans="1:5" s="34" customFormat="1" ht="18.75" customHeight="1">
      <c r="A179" s="42"/>
      <c r="B179" s="6" t="s">
        <v>18</v>
      </c>
      <c r="C179" s="12">
        <v>84</v>
      </c>
      <c r="D179" s="12">
        <v>16</v>
      </c>
      <c r="E179" s="12">
        <f t="shared" si="8"/>
        <v>100</v>
      </c>
    </row>
    <row r="180" spans="1:5" s="34" customFormat="1" ht="18.75" customHeight="1">
      <c r="A180" s="40"/>
      <c r="B180" s="6" t="s">
        <v>9</v>
      </c>
      <c r="C180" s="49">
        <v>128</v>
      </c>
      <c r="D180" s="12">
        <v>29</v>
      </c>
      <c r="E180" s="55">
        <f t="shared" si="8"/>
        <v>157</v>
      </c>
    </row>
    <row r="181" spans="1:5" s="34" customFormat="1" ht="18.75" customHeight="1">
      <c r="A181" s="40"/>
      <c r="B181" s="6" t="s">
        <v>34</v>
      </c>
      <c r="C181" s="24">
        <v>16</v>
      </c>
      <c r="D181" s="12">
        <v>12</v>
      </c>
      <c r="E181" s="55">
        <f t="shared" si="8"/>
        <v>28</v>
      </c>
    </row>
    <row r="182" spans="1:5" s="67" customFormat="1" ht="18.75" customHeight="1">
      <c r="A182" s="40"/>
      <c r="B182" s="6" t="s">
        <v>33</v>
      </c>
      <c r="C182" s="49">
        <v>33</v>
      </c>
      <c r="D182" s="12">
        <v>39</v>
      </c>
      <c r="E182" s="55">
        <f t="shared" si="8"/>
        <v>72</v>
      </c>
    </row>
    <row r="183" spans="1:5" s="79" customFormat="1" ht="18.75" customHeight="1">
      <c r="A183" s="40"/>
      <c r="B183" s="6" t="s">
        <v>10</v>
      </c>
      <c r="C183" s="49">
        <v>73</v>
      </c>
      <c r="D183" s="12">
        <v>61</v>
      </c>
      <c r="E183" s="55">
        <f t="shared" si="8"/>
        <v>134</v>
      </c>
    </row>
    <row r="184" spans="1:5" s="34" customFormat="1" ht="24.75" customHeight="1">
      <c r="A184" s="104"/>
      <c r="B184" s="105" t="s">
        <v>3</v>
      </c>
      <c r="C184" s="108">
        <f>SUM(C177:C183)</f>
        <v>462</v>
      </c>
      <c r="D184" s="108">
        <f>SUM(D177:D183)</f>
        <v>179</v>
      </c>
      <c r="E184" s="108">
        <f t="shared" si="8"/>
        <v>641</v>
      </c>
    </row>
    <row r="185" spans="1:5" ht="56.25" customHeight="1">
      <c r="A185" s="129">
        <v>6</v>
      </c>
      <c r="B185" s="129"/>
      <c r="C185" s="129"/>
      <c r="D185" s="129"/>
      <c r="E185" s="129"/>
    </row>
    <row r="186" spans="1:5" s="34" customFormat="1" ht="25.5" customHeight="1">
      <c r="A186" s="123" t="s">
        <v>154</v>
      </c>
      <c r="B186" s="123" t="s">
        <v>155</v>
      </c>
      <c r="C186" s="125" t="s">
        <v>0</v>
      </c>
      <c r="D186" s="125"/>
      <c r="E186" s="125"/>
    </row>
    <row r="187" spans="1:5" s="34" customFormat="1" ht="21">
      <c r="A187" s="124"/>
      <c r="B187" s="124"/>
      <c r="C187" s="95" t="s">
        <v>1</v>
      </c>
      <c r="D187" s="95" t="s">
        <v>2</v>
      </c>
      <c r="E187" s="95" t="s">
        <v>3</v>
      </c>
    </row>
    <row r="188" spans="1:5" s="34" customFormat="1" ht="19.5" customHeight="1">
      <c r="A188" s="33" t="s">
        <v>204</v>
      </c>
      <c r="B188" s="4"/>
      <c r="C188" s="48"/>
      <c r="D188" s="48"/>
      <c r="E188" s="48"/>
    </row>
    <row r="189" spans="1:5" s="34" customFormat="1" ht="19.5" customHeight="1">
      <c r="A189" s="53" t="s">
        <v>13</v>
      </c>
      <c r="B189" s="18" t="s">
        <v>210</v>
      </c>
      <c r="C189" s="51">
        <v>15</v>
      </c>
      <c r="D189" s="11">
        <v>26</v>
      </c>
      <c r="E189" s="54">
        <f aca="true" t="shared" si="9" ref="E189:E197">SUM(C189:D189)</f>
        <v>41</v>
      </c>
    </row>
    <row r="190" spans="1:5" s="34" customFormat="1" ht="19.5" customHeight="1">
      <c r="A190" s="40"/>
      <c r="B190" s="6" t="s">
        <v>133</v>
      </c>
      <c r="C190" s="49">
        <v>1</v>
      </c>
      <c r="D190" s="59" t="s">
        <v>186</v>
      </c>
      <c r="E190" s="57">
        <f t="shared" si="9"/>
        <v>1</v>
      </c>
    </row>
    <row r="191" spans="1:5" s="34" customFormat="1" ht="19.5" customHeight="1">
      <c r="A191" s="40"/>
      <c r="B191" s="6" t="s">
        <v>218</v>
      </c>
      <c r="C191" s="88" t="s">
        <v>186</v>
      </c>
      <c r="D191" s="59">
        <v>1</v>
      </c>
      <c r="E191" s="57">
        <f t="shared" si="9"/>
        <v>1</v>
      </c>
    </row>
    <row r="192" spans="1:5" s="34" customFormat="1" ht="19.5" customHeight="1">
      <c r="A192" s="40"/>
      <c r="B192" s="6" t="s">
        <v>209</v>
      </c>
      <c r="C192" s="49">
        <v>1</v>
      </c>
      <c r="D192" s="59">
        <v>2</v>
      </c>
      <c r="E192" s="57">
        <f t="shared" si="9"/>
        <v>3</v>
      </c>
    </row>
    <row r="193" spans="1:5" s="34" customFormat="1" ht="19.5" customHeight="1">
      <c r="A193" s="40"/>
      <c r="B193" s="6" t="s">
        <v>131</v>
      </c>
      <c r="C193" s="49">
        <v>16</v>
      </c>
      <c r="D193" s="24">
        <v>29</v>
      </c>
      <c r="E193" s="55">
        <f t="shared" si="9"/>
        <v>45</v>
      </c>
    </row>
    <row r="194" spans="1:5" s="34" customFormat="1" ht="19.5" customHeight="1">
      <c r="A194" s="40"/>
      <c r="B194" s="6" t="s">
        <v>219</v>
      </c>
      <c r="C194" s="71" t="s">
        <v>186</v>
      </c>
      <c r="D194" s="19">
        <v>6</v>
      </c>
      <c r="E194" s="54">
        <f t="shared" si="9"/>
        <v>6</v>
      </c>
    </row>
    <row r="195" spans="1:5" s="34" customFormat="1" ht="19.5" customHeight="1">
      <c r="A195" s="40"/>
      <c r="B195" s="6" t="s">
        <v>164</v>
      </c>
      <c r="C195" s="80">
        <v>2</v>
      </c>
      <c r="D195" s="24">
        <v>3</v>
      </c>
      <c r="E195" s="55">
        <f t="shared" si="9"/>
        <v>5</v>
      </c>
    </row>
    <row r="196" spans="1:5" s="34" customFormat="1" ht="19.5" customHeight="1">
      <c r="A196" s="40"/>
      <c r="B196" s="6" t="s">
        <v>165</v>
      </c>
      <c r="C196" s="80">
        <v>3</v>
      </c>
      <c r="D196" s="24">
        <v>5</v>
      </c>
      <c r="E196" s="55">
        <f t="shared" si="9"/>
        <v>8</v>
      </c>
    </row>
    <row r="197" spans="1:5" s="34" customFormat="1" ht="18.75" customHeight="1">
      <c r="A197" s="40"/>
      <c r="B197" s="7" t="s">
        <v>166</v>
      </c>
      <c r="C197" s="81">
        <v>7</v>
      </c>
      <c r="D197" s="82">
        <v>5</v>
      </c>
      <c r="E197" s="50">
        <f t="shared" si="9"/>
        <v>12</v>
      </c>
    </row>
    <row r="198" spans="1:5" s="34" customFormat="1" ht="18.75" customHeight="1">
      <c r="A198" s="40"/>
      <c r="B198" s="5" t="s">
        <v>167</v>
      </c>
      <c r="C198" s="83"/>
      <c r="D198" s="11"/>
      <c r="E198" s="75"/>
    </row>
    <row r="199" spans="1:5" s="34" customFormat="1" ht="19.5" customHeight="1">
      <c r="A199" s="40"/>
      <c r="B199" s="6" t="s">
        <v>168</v>
      </c>
      <c r="C199" s="74">
        <v>2</v>
      </c>
      <c r="D199" s="11">
        <v>8</v>
      </c>
      <c r="E199" s="75">
        <f aca="true" t="shared" si="10" ref="E199:E215">SUM(C199:D199)</f>
        <v>10</v>
      </c>
    </row>
    <row r="200" spans="1:5" s="67" customFormat="1" ht="19.5" customHeight="1">
      <c r="A200" s="40"/>
      <c r="B200" s="6" t="s">
        <v>132</v>
      </c>
      <c r="C200" s="49">
        <v>19</v>
      </c>
      <c r="D200" s="56">
        <v>1</v>
      </c>
      <c r="E200" s="57">
        <f t="shared" si="10"/>
        <v>20</v>
      </c>
    </row>
    <row r="201" spans="1:5" s="34" customFormat="1" ht="24.75" customHeight="1">
      <c r="A201" s="104"/>
      <c r="B201" s="105" t="s">
        <v>3</v>
      </c>
      <c r="C201" s="108">
        <f>SUM(C189:C200)</f>
        <v>66</v>
      </c>
      <c r="D201" s="108">
        <f>SUM(D189:D200)</f>
        <v>86</v>
      </c>
      <c r="E201" s="108">
        <f t="shared" si="10"/>
        <v>152</v>
      </c>
    </row>
    <row r="202" spans="1:5" s="34" customFormat="1" ht="19.5" customHeight="1">
      <c r="A202" s="61" t="s">
        <v>21</v>
      </c>
      <c r="B202" s="6" t="s">
        <v>134</v>
      </c>
      <c r="C202" s="49">
        <v>21</v>
      </c>
      <c r="D202" s="12">
        <v>28</v>
      </c>
      <c r="E202" s="55">
        <f t="shared" si="10"/>
        <v>49</v>
      </c>
    </row>
    <row r="203" spans="1:5" s="34" customFormat="1" ht="19.5" customHeight="1">
      <c r="A203" s="42"/>
      <c r="B203" s="6" t="s">
        <v>135</v>
      </c>
      <c r="C203" s="49">
        <v>11</v>
      </c>
      <c r="D203" s="12">
        <v>13</v>
      </c>
      <c r="E203" s="55">
        <f t="shared" si="10"/>
        <v>24</v>
      </c>
    </row>
    <row r="204" spans="1:5" s="34" customFormat="1" ht="19.5" customHeight="1">
      <c r="A204" s="42"/>
      <c r="B204" s="6" t="s">
        <v>136</v>
      </c>
      <c r="C204" s="49">
        <v>19</v>
      </c>
      <c r="D204" s="12">
        <v>20</v>
      </c>
      <c r="E204" s="55">
        <f t="shared" si="10"/>
        <v>39</v>
      </c>
    </row>
    <row r="205" spans="1:5" s="34" customFormat="1" ht="24.75" customHeight="1">
      <c r="A205" s="104"/>
      <c r="B205" s="105" t="s">
        <v>3</v>
      </c>
      <c r="C205" s="108">
        <f>SUM(C202:C204)</f>
        <v>51</v>
      </c>
      <c r="D205" s="108">
        <f>SUM(D202:D204)</f>
        <v>61</v>
      </c>
      <c r="E205" s="108">
        <f t="shared" si="10"/>
        <v>112</v>
      </c>
    </row>
    <row r="206" spans="1:5" s="34" customFormat="1" ht="19.5" customHeight="1">
      <c r="A206" s="61" t="s">
        <v>22</v>
      </c>
      <c r="B206" s="6" t="s">
        <v>138</v>
      </c>
      <c r="C206" s="49">
        <v>18</v>
      </c>
      <c r="D206" s="12">
        <v>51</v>
      </c>
      <c r="E206" s="55">
        <f t="shared" si="10"/>
        <v>69</v>
      </c>
    </row>
    <row r="207" spans="1:5" s="34" customFormat="1" ht="19.5" customHeight="1">
      <c r="A207" s="42"/>
      <c r="B207" s="6" t="s">
        <v>139</v>
      </c>
      <c r="C207" s="49">
        <v>20</v>
      </c>
      <c r="D207" s="12">
        <v>49</v>
      </c>
      <c r="E207" s="55">
        <f t="shared" si="10"/>
        <v>69</v>
      </c>
    </row>
    <row r="208" spans="1:5" s="34" customFormat="1" ht="19.5" customHeight="1">
      <c r="A208" s="41"/>
      <c r="B208" s="6" t="s">
        <v>140</v>
      </c>
      <c r="C208" s="49">
        <v>18</v>
      </c>
      <c r="D208" s="12">
        <v>49</v>
      </c>
      <c r="E208" s="55">
        <f t="shared" si="10"/>
        <v>67</v>
      </c>
    </row>
    <row r="209" spans="1:5" s="67" customFormat="1" ht="19.5" customHeight="1">
      <c r="A209" s="42"/>
      <c r="B209" s="6" t="s">
        <v>141</v>
      </c>
      <c r="C209" s="49">
        <v>14</v>
      </c>
      <c r="D209" s="12">
        <v>39</v>
      </c>
      <c r="E209" s="55">
        <f t="shared" si="10"/>
        <v>53</v>
      </c>
    </row>
    <row r="210" spans="1:5" s="34" customFormat="1" ht="24.75" customHeight="1">
      <c r="A210" s="104"/>
      <c r="B210" s="105" t="s">
        <v>3</v>
      </c>
      <c r="C210" s="108">
        <f>SUM(C206:C209)</f>
        <v>70</v>
      </c>
      <c r="D210" s="108">
        <f>SUM(D206:D209)</f>
        <v>188</v>
      </c>
      <c r="E210" s="108">
        <f t="shared" si="10"/>
        <v>258</v>
      </c>
    </row>
    <row r="211" spans="1:5" s="34" customFormat="1" ht="19.5" customHeight="1">
      <c r="A211" s="61" t="s">
        <v>26</v>
      </c>
      <c r="B211" s="6" t="s">
        <v>137</v>
      </c>
      <c r="C211" s="12">
        <v>38</v>
      </c>
      <c r="D211" s="12">
        <v>38</v>
      </c>
      <c r="E211" s="55">
        <f t="shared" si="10"/>
        <v>76</v>
      </c>
    </row>
    <row r="212" spans="1:5" s="34" customFormat="1" ht="19.5" customHeight="1">
      <c r="A212" s="53"/>
      <c r="B212" s="6" t="s">
        <v>215</v>
      </c>
      <c r="C212" s="12">
        <v>48</v>
      </c>
      <c r="D212" s="24" t="s">
        <v>186</v>
      </c>
      <c r="E212" s="55">
        <f t="shared" si="10"/>
        <v>48</v>
      </c>
    </row>
    <row r="213" spans="1:5" s="34" customFormat="1" ht="19.5" customHeight="1">
      <c r="A213" s="53"/>
      <c r="B213" s="6" t="s">
        <v>214</v>
      </c>
      <c r="C213" s="12">
        <v>44</v>
      </c>
      <c r="D213" s="24" t="s">
        <v>186</v>
      </c>
      <c r="E213" s="55">
        <f t="shared" si="10"/>
        <v>44</v>
      </c>
    </row>
    <row r="214" spans="1:5" s="34" customFormat="1" ht="19.5" customHeight="1">
      <c r="A214" s="42"/>
      <c r="B214" s="6" t="s">
        <v>152</v>
      </c>
      <c r="C214" s="12">
        <v>4</v>
      </c>
      <c r="D214" s="12">
        <v>34</v>
      </c>
      <c r="E214" s="55">
        <f t="shared" si="10"/>
        <v>38</v>
      </c>
    </row>
    <row r="215" spans="1:5" s="34" customFormat="1" ht="19.5" customHeight="1">
      <c r="A215" s="42"/>
      <c r="B215" s="6" t="s">
        <v>142</v>
      </c>
      <c r="C215" s="49">
        <v>24</v>
      </c>
      <c r="D215" s="12">
        <v>51</v>
      </c>
      <c r="E215" s="55">
        <f t="shared" si="10"/>
        <v>75</v>
      </c>
    </row>
    <row r="216" spans="1:5" s="34" customFormat="1" ht="18.75" customHeight="1">
      <c r="A216" s="70" t="s">
        <v>159</v>
      </c>
      <c r="B216" s="7" t="s">
        <v>169</v>
      </c>
      <c r="C216" s="73"/>
      <c r="D216" s="8"/>
      <c r="E216" s="50"/>
    </row>
    <row r="217" spans="1:5" s="34" customFormat="1" ht="18.75" customHeight="1">
      <c r="A217" s="70"/>
      <c r="B217" s="5" t="s">
        <v>117</v>
      </c>
      <c r="C217" s="74">
        <v>23</v>
      </c>
      <c r="D217" s="10">
        <v>94</v>
      </c>
      <c r="E217" s="75">
        <f aca="true" t="shared" si="11" ref="E217:E222">SUM(C217:D217)</f>
        <v>117</v>
      </c>
    </row>
    <row r="218" spans="1:5" s="34" customFormat="1" ht="19.5" customHeight="1">
      <c r="A218" s="42"/>
      <c r="B218" s="6" t="s">
        <v>143</v>
      </c>
      <c r="C218" s="12">
        <v>63</v>
      </c>
      <c r="D218" s="12">
        <v>78</v>
      </c>
      <c r="E218" s="12">
        <f t="shared" si="11"/>
        <v>141</v>
      </c>
    </row>
    <row r="219" spans="1:5" s="34" customFormat="1" ht="19.5" customHeight="1">
      <c r="A219" s="42"/>
      <c r="B219" s="6" t="s">
        <v>213</v>
      </c>
      <c r="C219" s="12">
        <v>68</v>
      </c>
      <c r="D219" s="12">
        <v>12</v>
      </c>
      <c r="E219" s="12">
        <f t="shared" si="11"/>
        <v>80</v>
      </c>
    </row>
    <row r="220" spans="1:5" s="34" customFormat="1" ht="19.5" customHeight="1">
      <c r="A220" s="42"/>
      <c r="B220" s="6" t="s">
        <v>217</v>
      </c>
      <c r="C220" s="24">
        <v>1</v>
      </c>
      <c r="D220" s="24" t="s">
        <v>186</v>
      </c>
      <c r="E220" s="12">
        <f t="shared" si="11"/>
        <v>1</v>
      </c>
    </row>
    <row r="221" spans="1:5" s="67" customFormat="1" ht="19.5" customHeight="1">
      <c r="A221" s="42"/>
      <c r="B221" s="6" t="s">
        <v>153</v>
      </c>
      <c r="C221" s="12">
        <v>15</v>
      </c>
      <c r="D221" s="12">
        <v>26</v>
      </c>
      <c r="E221" s="12">
        <f t="shared" si="11"/>
        <v>41</v>
      </c>
    </row>
    <row r="222" spans="1:5" s="34" customFormat="1" ht="24.75" customHeight="1">
      <c r="A222" s="104"/>
      <c r="B222" s="105" t="s">
        <v>3</v>
      </c>
      <c r="C222" s="108">
        <f>SUM(C211:C221)</f>
        <v>328</v>
      </c>
      <c r="D222" s="108">
        <f>SUM(D211:D221)</f>
        <v>333</v>
      </c>
      <c r="E222" s="108">
        <f t="shared" si="11"/>
        <v>661</v>
      </c>
    </row>
    <row r="223" spans="1:5" ht="51" customHeight="1">
      <c r="A223" s="129">
        <v>7</v>
      </c>
      <c r="B223" s="129"/>
      <c r="C223" s="129"/>
      <c r="D223" s="129"/>
      <c r="E223" s="129"/>
    </row>
    <row r="224" spans="1:5" s="34" customFormat="1" ht="25.5" customHeight="1">
      <c r="A224" s="123" t="s">
        <v>154</v>
      </c>
      <c r="B224" s="123" t="s">
        <v>155</v>
      </c>
      <c r="C224" s="125" t="s">
        <v>0</v>
      </c>
      <c r="D224" s="125"/>
      <c r="E224" s="125"/>
    </row>
    <row r="225" spans="1:5" s="34" customFormat="1" ht="21">
      <c r="A225" s="124"/>
      <c r="B225" s="124"/>
      <c r="C225" s="95" t="s">
        <v>1</v>
      </c>
      <c r="D225" s="95" t="s">
        <v>2</v>
      </c>
      <c r="E225" s="95" t="s">
        <v>3</v>
      </c>
    </row>
    <row r="226" spans="1:5" s="34" customFormat="1" ht="19.5" customHeight="1">
      <c r="A226" s="33" t="s">
        <v>204</v>
      </c>
      <c r="B226" s="4"/>
      <c r="C226" s="48"/>
      <c r="D226" s="48"/>
      <c r="E226" s="48"/>
    </row>
    <row r="227" spans="1:5" s="34" customFormat="1" ht="19.5" customHeight="1">
      <c r="A227" s="61" t="s">
        <v>27</v>
      </c>
      <c r="B227" s="6" t="s">
        <v>97</v>
      </c>
      <c r="C227" s="37">
        <v>10</v>
      </c>
      <c r="D227" s="8">
        <v>36</v>
      </c>
      <c r="E227" s="50">
        <f aca="true" t="shared" si="12" ref="E227:E237">SUM(C227:D227)</f>
        <v>46</v>
      </c>
    </row>
    <row r="228" spans="1:5" s="34" customFormat="1" ht="19.5" customHeight="1">
      <c r="A228" s="53"/>
      <c r="B228" s="6" t="s">
        <v>211</v>
      </c>
      <c r="C228" s="37">
        <v>11</v>
      </c>
      <c r="D228" s="8">
        <v>30</v>
      </c>
      <c r="E228" s="50">
        <f t="shared" si="12"/>
        <v>41</v>
      </c>
    </row>
    <row r="229" spans="1:5" s="34" customFormat="1" ht="19.5" customHeight="1">
      <c r="A229" s="44"/>
      <c r="B229" s="6" t="s">
        <v>144</v>
      </c>
      <c r="C229" s="49">
        <v>17</v>
      </c>
      <c r="D229" s="12">
        <v>116</v>
      </c>
      <c r="E229" s="55">
        <f t="shared" si="12"/>
        <v>133</v>
      </c>
    </row>
    <row r="230" spans="1:5" s="34" customFormat="1" ht="19.5" customHeight="1">
      <c r="A230" s="44"/>
      <c r="B230" s="6" t="s">
        <v>98</v>
      </c>
      <c r="C230" s="88" t="s">
        <v>186</v>
      </c>
      <c r="D230" s="12">
        <v>1</v>
      </c>
      <c r="E230" s="55">
        <f t="shared" si="12"/>
        <v>1</v>
      </c>
    </row>
    <row r="231" spans="1:5" s="34" customFormat="1" ht="19.5" customHeight="1">
      <c r="A231" s="44"/>
      <c r="B231" s="6" t="s">
        <v>212</v>
      </c>
      <c r="C231" s="49">
        <v>27</v>
      </c>
      <c r="D231" s="12">
        <v>106</v>
      </c>
      <c r="E231" s="55">
        <f t="shared" si="12"/>
        <v>133</v>
      </c>
    </row>
    <row r="232" spans="1:5" s="34" customFormat="1" ht="19.5" customHeight="1">
      <c r="A232" s="44"/>
      <c r="B232" s="6" t="s">
        <v>99</v>
      </c>
      <c r="C232" s="49">
        <v>36</v>
      </c>
      <c r="D232" s="12">
        <v>90</v>
      </c>
      <c r="E232" s="55">
        <f t="shared" si="12"/>
        <v>126</v>
      </c>
    </row>
    <row r="233" spans="1:5" s="34" customFormat="1" ht="24.75" customHeight="1">
      <c r="A233" s="104"/>
      <c r="B233" s="105" t="s">
        <v>3</v>
      </c>
      <c r="C233" s="108">
        <f>SUM(C227:C232)</f>
        <v>101</v>
      </c>
      <c r="D233" s="108">
        <f>SUM(D227:D232)</f>
        <v>379</v>
      </c>
      <c r="E233" s="108">
        <f>SUM(C233:D233)</f>
        <v>480</v>
      </c>
    </row>
    <row r="234" spans="1:5" s="34" customFormat="1" ht="24" customHeight="1">
      <c r="A234" s="61" t="s">
        <v>31</v>
      </c>
      <c r="B234" s="6" t="s">
        <v>145</v>
      </c>
      <c r="C234" s="49">
        <v>23</v>
      </c>
      <c r="D234" s="12">
        <v>31</v>
      </c>
      <c r="E234" s="55">
        <f t="shared" si="12"/>
        <v>54</v>
      </c>
    </row>
    <row r="235" spans="1:5" s="34" customFormat="1" ht="24" customHeight="1">
      <c r="A235" s="42"/>
      <c r="B235" s="6" t="s">
        <v>146</v>
      </c>
      <c r="C235" s="49">
        <v>5</v>
      </c>
      <c r="D235" s="12">
        <v>19</v>
      </c>
      <c r="E235" s="55">
        <f t="shared" si="12"/>
        <v>24</v>
      </c>
    </row>
    <row r="236" spans="1:5" s="34" customFormat="1" ht="24" customHeight="1">
      <c r="A236" s="42"/>
      <c r="B236" s="6" t="s">
        <v>161</v>
      </c>
      <c r="C236" s="49">
        <v>5</v>
      </c>
      <c r="D236" s="59">
        <v>9</v>
      </c>
      <c r="E236" s="55">
        <f t="shared" si="12"/>
        <v>14</v>
      </c>
    </row>
    <row r="237" spans="1:5" s="34" customFormat="1" ht="24.75" customHeight="1">
      <c r="A237" s="104"/>
      <c r="B237" s="105" t="s">
        <v>3</v>
      </c>
      <c r="C237" s="108">
        <f>SUM(C234:C236)</f>
        <v>33</v>
      </c>
      <c r="D237" s="108">
        <f>SUM(D234:D236)</f>
        <v>59</v>
      </c>
      <c r="E237" s="108">
        <f t="shared" si="12"/>
        <v>92</v>
      </c>
    </row>
    <row r="238" spans="1:5" s="68" customFormat="1" ht="24.75" customHeight="1">
      <c r="A238" s="111"/>
      <c r="B238" s="112" t="s">
        <v>216</v>
      </c>
      <c r="C238" s="113">
        <v>1968</v>
      </c>
      <c r="D238" s="113">
        <v>3705</v>
      </c>
      <c r="E238" s="113">
        <f>SUM(C238:D238)</f>
        <v>5673</v>
      </c>
    </row>
    <row r="239" spans="1:5" s="34" customFormat="1" ht="24.75" customHeight="1">
      <c r="A239" s="137" t="s">
        <v>203</v>
      </c>
      <c r="B239" s="138"/>
      <c r="C239" s="113">
        <v>543</v>
      </c>
      <c r="D239" s="113">
        <v>1024</v>
      </c>
      <c r="E239" s="113">
        <f>SUM(C239:D239)</f>
        <v>1567</v>
      </c>
    </row>
    <row r="240" spans="1:5" s="34" customFormat="1" ht="24.75" customHeight="1">
      <c r="A240" s="137" t="s">
        <v>157</v>
      </c>
      <c r="B240" s="138"/>
      <c r="C240" s="114">
        <v>22</v>
      </c>
      <c r="D240" s="114">
        <v>21</v>
      </c>
      <c r="E240" s="114">
        <f>SUM(C240:D240)</f>
        <v>43</v>
      </c>
    </row>
    <row r="241" spans="1:5" s="34" customFormat="1" ht="36.75" customHeight="1">
      <c r="A241" s="135" t="s">
        <v>156</v>
      </c>
      <c r="B241" s="136"/>
      <c r="C241" s="94">
        <f>SUM(C238:C240)</f>
        <v>2533</v>
      </c>
      <c r="D241" s="94">
        <f>SUM(D238:D240)</f>
        <v>4750</v>
      </c>
      <c r="E241" s="94">
        <f>SUM(C241:D241)</f>
        <v>7283</v>
      </c>
    </row>
    <row r="242" spans="1:5" s="34" customFormat="1" ht="18.75">
      <c r="A242" s="77" t="s">
        <v>160</v>
      </c>
      <c r="B242" s="76"/>
      <c r="C242" s="76"/>
      <c r="D242" s="76"/>
      <c r="E242" s="76"/>
    </row>
    <row r="243" spans="1:5" s="34" customFormat="1" ht="18.75">
      <c r="A243" s="45" t="s">
        <v>174</v>
      </c>
      <c r="B243" s="45"/>
      <c r="C243" s="45"/>
      <c r="D243" s="45"/>
      <c r="E243" s="45"/>
    </row>
    <row r="244" spans="1:5" s="34" customFormat="1" ht="18.75">
      <c r="A244" s="45" t="s">
        <v>175</v>
      </c>
      <c r="B244" s="45"/>
      <c r="C244" s="45"/>
      <c r="D244" s="45"/>
      <c r="E244" s="45"/>
    </row>
    <row r="245" spans="1:5" s="34" customFormat="1" ht="18.75">
      <c r="A245" s="45" t="s">
        <v>176</v>
      </c>
      <c r="B245" s="45"/>
      <c r="C245" s="45"/>
      <c r="D245" s="45"/>
      <c r="E245" s="45"/>
    </row>
    <row r="246" spans="1:5" s="34" customFormat="1" ht="18.75">
      <c r="A246" s="134" t="s">
        <v>220</v>
      </c>
      <c r="B246" s="134"/>
      <c r="C246" s="134"/>
      <c r="D246" s="134"/>
      <c r="E246" s="134"/>
    </row>
    <row r="247" spans="1:5" s="34" customFormat="1" ht="18.75">
      <c r="A247" s="134" t="s">
        <v>229</v>
      </c>
      <c r="B247" s="134"/>
      <c r="C247" s="134"/>
      <c r="D247" s="134"/>
      <c r="E247" s="134"/>
    </row>
    <row r="248" s="34" customFormat="1" ht="18.75"/>
    <row r="249" s="34" customFormat="1" ht="18.75"/>
    <row r="250" s="34" customFormat="1" ht="18.75"/>
    <row r="251" s="34" customFormat="1" ht="18.75"/>
    <row r="252" s="34" customFormat="1" ht="18.75"/>
    <row r="253" s="34" customFormat="1" ht="18.75"/>
    <row r="254" s="34" customFormat="1" ht="18.75"/>
    <row r="255" s="34" customFormat="1" ht="18.75"/>
    <row r="256" s="34" customFormat="1" ht="18.75"/>
    <row r="257" s="34" customFormat="1" ht="18.75"/>
    <row r="258" s="34" customFormat="1" ht="18.75"/>
    <row r="259" s="34" customFormat="1" ht="18.75"/>
    <row r="260" s="34" customFormat="1" ht="18.75"/>
    <row r="261" s="34" customFormat="1" ht="18.75"/>
    <row r="262" s="34" customFormat="1" ht="18.75"/>
    <row r="263" s="34" customFormat="1" ht="18.75"/>
    <row r="264" s="34" customFormat="1" ht="18.75"/>
    <row r="265" s="34" customFormat="1" ht="18.75"/>
    <row r="266" s="34" customFormat="1" ht="18.75"/>
    <row r="267" s="34" customFormat="1" ht="18.75"/>
    <row r="268" s="34" customFormat="1" ht="18.75"/>
    <row r="269" s="34" customFormat="1" ht="18.75"/>
    <row r="270" s="34" customFormat="1" ht="18.75"/>
    <row r="271" s="34" customFormat="1" ht="18.75"/>
    <row r="272" s="34" customFormat="1" ht="18.75"/>
    <row r="273" s="34" customFormat="1" ht="18.75"/>
    <row r="274" s="34" customFormat="1" ht="18.75"/>
    <row r="275" s="34" customFormat="1" ht="18.75"/>
    <row r="276" s="34" customFormat="1" ht="18.75"/>
    <row r="277" s="34" customFormat="1" ht="18.75"/>
    <row r="278" s="34" customFormat="1" ht="18.75"/>
    <row r="279" s="34" customFormat="1" ht="18.75"/>
    <row r="280" s="34" customFormat="1" ht="18.75"/>
    <row r="281" s="34" customFormat="1" ht="18.75"/>
    <row r="282" s="34" customFormat="1" ht="18.75"/>
    <row r="283" s="34" customFormat="1" ht="18.75"/>
    <row r="284" s="34" customFormat="1" ht="18.75"/>
    <row r="285" s="34" customFormat="1" ht="18.75"/>
    <row r="286" s="34" customFormat="1" ht="18.75"/>
    <row r="287" s="34" customFormat="1" ht="18.75"/>
    <row r="288" s="34" customFormat="1" ht="18.75"/>
    <row r="289" s="34" customFormat="1" ht="18.75"/>
    <row r="290" s="34" customFormat="1" ht="18.75"/>
    <row r="291" s="34" customFormat="1" ht="18.75"/>
    <row r="292" s="34" customFormat="1" ht="18.75"/>
    <row r="293" s="34" customFormat="1" ht="18.75"/>
    <row r="294" s="34" customFormat="1" ht="18.75"/>
    <row r="295" s="34" customFormat="1" ht="18.75"/>
    <row r="296" s="34" customFormat="1" ht="18.75"/>
    <row r="297" s="34" customFormat="1" ht="18.75"/>
    <row r="298" s="34" customFormat="1" ht="18.75"/>
    <row r="299" s="34" customFormat="1" ht="18.75"/>
    <row r="300" s="34" customFormat="1" ht="18.75"/>
    <row r="301" s="34" customFormat="1" ht="18.75"/>
    <row r="302" s="34" customFormat="1" ht="18.75"/>
    <row r="303" s="34" customFormat="1" ht="18.75"/>
    <row r="304" s="34" customFormat="1" ht="18.75"/>
    <row r="305" s="34" customFormat="1" ht="18.75"/>
    <row r="306" s="34" customFormat="1" ht="18.75"/>
    <row r="307" s="34" customFormat="1" ht="18.75"/>
    <row r="308" s="34" customFormat="1" ht="18.75"/>
    <row r="309" s="34" customFormat="1" ht="18.75"/>
    <row r="310" s="34" customFormat="1" ht="18.75"/>
    <row r="311" s="34" customFormat="1" ht="18.75"/>
    <row r="312" s="34" customFormat="1" ht="18.75"/>
    <row r="313" s="34" customFormat="1" ht="18.75"/>
    <row r="314" s="34" customFormat="1" ht="18.75"/>
    <row r="315" s="34" customFormat="1" ht="18.75"/>
    <row r="316" s="34" customFormat="1" ht="18.75"/>
    <row r="317" s="34" customFormat="1" ht="18.75"/>
    <row r="318" s="34" customFormat="1" ht="18.75"/>
    <row r="319" s="34" customFormat="1" ht="18.75"/>
    <row r="320" s="34" customFormat="1" ht="18.75"/>
    <row r="321" s="34" customFormat="1" ht="18.75"/>
    <row r="322" s="34" customFormat="1" ht="18.75"/>
    <row r="323" s="34" customFormat="1" ht="18.75"/>
    <row r="324" s="34" customFormat="1" ht="18.75"/>
    <row r="325" s="34" customFormat="1" ht="18.75"/>
    <row r="326" s="34" customFormat="1" ht="18.75"/>
    <row r="327" s="34" customFormat="1" ht="18.75"/>
    <row r="328" s="34" customFormat="1" ht="18.75"/>
    <row r="329" s="34" customFormat="1" ht="18.75"/>
    <row r="330" s="34" customFormat="1" ht="18.75"/>
    <row r="331" s="34" customFormat="1" ht="18.75"/>
    <row r="332" s="34" customFormat="1" ht="18.75"/>
    <row r="333" s="34" customFormat="1" ht="18.75"/>
    <row r="334" s="34" customFormat="1" ht="18.75"/>
    <row r="335" s="34" customFormat="1" ht="18.75"/>
    <row r="336" s="34" customFormat="1" ht="18.75"/>
    <row r="337" s="34" customFormat="1" ht="18.75"/>
    <row r="338" s="34" customFormat="1" ht="18.75"/>
    <row r="339" s="34" customFormat="1" ht="18.75"/>
    <row r="340" s="34" customFormat="1" ht="18.75"/>
    <row r="341" s="34" customFormat="1" ht="18.75"/>
    <row r="342" s="34" customFormat="1" ht="18.75"/>
    <row r="343" s="34" customFormat="1" ht="18.75"/>
    <row r="344" s="34" customFormat="1" ht="18.75"/>
    <row r="345" s="34" customFormat="1" ht="18.75"/>
    <row r="346" s="34" customFormat="1" ht="18.75"/>
    <row r="347" s="34" customFormat="1" ht="18.75"/>
    <row r="348" s="34" customFormat="1" ht="18.75"/>
    <row r="349" s="34" customFormat="1" ht="18.75"/>
    <row r="350" s="34" customFormat="1" ht="18.75"/>
    <row r="351" s="34" customFormat="1" ht="18.75"/>
    <row r="352" s="34" customFormat="1" ht="18.75"/>
    <row r="353" s="34" customFormat="1" ht="18.75"/>
    <row r="354" s="34" customFormat="1" ht="18.75"/>
    <row r="355" s="34" customFormat="1" ht="18.75"/>
    <row r="356" s="34" customFormat="1" ht="18.75"/>
    <row r="357" s="34" customFormat="1" ht="18.75"/>
    <row r="358" s="34" customFormat="1" ht="18.75"/>
    <row r="359" s="34" customFormat="1" ht="18.75"/>
    <row r="360" s="34" customFormat="1" ht="18.75"/>
    <row r="361" s="34" customFormat="1" ht="18.75"/>
    <row r="362" s="34" customFormat="1" ht="18.75"/>
    <row r="363" s="34" customFormat="1" ht="18.75"/>
    <row r="364" s="34" customFormat="1" ht="18.75"/>
    <row r="365" s="34" customFormat="1" ht="18.75"/>
    <row r="366" s="34" customFormat="1" ht="18.75"/>
    <row r="367" s="34" customFormat="1" ht="18.75"/>
    <row r="368" s="34" customFormat="1" ht="18.75"/>
    <row r="369" s="34" customFormat="1" ht="18.75"/>
    <row r="370" s="34" customFormat="1" ht="18.75"/>
    <row r="371" s="34" customFormat="1" ht="18.75"/>
    <row r="372" s="34" customFormat="1" ht="18.75"/>
    <row r="373" s="34" customFormat="1" ht="18.75"/>
    <row r="374" s="34" customFormat="1" ht="18.75"/>
    <row r="375" s="34" customFormat="1" ht="18.75"/>
    <row r="376" s="34" customFormat="1" ht="18.75"/>
    <row r="377" s="34" customFormat="1" ht="18.75"/>
    <row r="378" s="34" customFormat="1" ht="18.75"/>
    <row r="379" s="34" customFormat="1" ht="18.75"/>
    <row r="380" s="34" customFormat="1" ht="18.75"/>
    <row r="381" s="34" customFormat="1" ht="18.75"/>
    <row r="382" s="34" customFormat="1" ht="18.75"/>
    <row r="383" s="34" customFormat="1" ht="18.75"/>
    <row r="384" s="34" customFormat="1" ht="18.75"/>
    <row r="385" s="34" customFormat="1" ht="18.75"/>
    <row r="386" s="34" customFormat="1" ht="18.75"/>
    <row r="387" s="34" customFormat="1" ht="18.75"/>
    <row r="388" s="34" customFormat="1" ht="18.75"/>
    <row r="389" spans="1:5" ht="20.25">
      <c r="A389" s="34"/>
      <c r="B389" s="34"/>
      <c r="C389" s="34"/>
      <c r="D389" s="34"/>
      <c r="E389" s="34"/>
    </row>
    <row r="390" spans="1:5" ht="20.25">
      <c r="A390" s="34"/>
      <c r="B390" s="34"/>
      <c r="C390" s="34"/>
      <c r="D390" s="34"/>
      <c r="E390" s="34"/>
    </row>
    <row r="391" spans="1:5" ht="20.25">
      <c r="A391" s="34"/>
      <c r="B391" s="34"/>
      <c r="C391" s="34"/>
      <c r="D391" s="34"/>
      <c r="E391" s="34"/>
    </row>
    <row r="392" spans="1:5" ht="20.25">
      <c r="A392" s="34"/>
      <c r="B392" s="34"/>
      <c r="C392" s="34"/>
      <c r="D392" s="34"/>
      <c r="E392" s="34"/>
    </row>
    <row r="393" spans="1:5" ht="20.25">
      <c r="A393" s="34"/>
      <c r="B393" s="34"/>
      <c r="C393" s="34"/>
      <c r="D393" s="34"/>
      <c r="E393" s="34"/>
    </row>
    <row r="394" spans="1:5" ht="20.25">
      <c r="A394" s="34"/>
      <c r="B394" s="34"/>
      <c r="C394" s="34"/>
      <c r="D394" s="34"/>
      <c r="E394" s="34"/>
    </row>
  </sheetData>
  <sheetProtection/>
  <mergeCells count="40">
    <mergeCell ref="A26:B26"/>
    <mergeCell ref="B74:B75"/>
    <mergeCell ref="C74:E74"/>
    <mergeCell ref="C122:C123"/>
    <mergeCell ref="D122:D123"/>
    <mergeCell ref="A145:A146"/>
    <mergeCell ref="B145:B146"/>
    <mergeCell ref="C145:E145"/>
    <mergeCell ref="E122:E123"/>
    <mergeCell ref="A144:E144"/>
    <mergeCell ref="B186:B187"/>
    <mergeCell ref="C186:E186"/>
    <mergeCell ref="A223:E223"/>
    <mergeCell ref="A73:E73"/>
    <mergeCell ref="A74:A75"/>
    <mergeCell ref="A3:E3"/>
    <mergeCell ref="A104:B104"/>
    <mergeCell ref="B108:B109"/>
    <mergeCell ref="C108:E108"/>
    <mergeCell ref="A108:A109"/>
    <mergeCell ref="B39:B40"/>
    <mergeCell ref="A39:A40"/>
    <mergeCell ref="A38:E38"/>
    <mergeCell ref="A107:E107"/>
    <mergeCell ref="A247:E247"/>
    <mergeCell ref="A241:B241"/>
    <mergeCell ref="A240:B240"/>
    <mergeCell ref="A246:E246"/>
    <mergeCell ref="A239:B239"/>
    <mergeCell ref="A186:A187"/>
    <mergeCell ref="A224:A225"/>
    <mergeCell ref="B224:B225"/>
    <mergeCell ref="C224:E224"/>
    <mergeCell ref="A1:E1"/>
    <mergeCell ref="A4:A5"/>
    <mergeCell ref="B4:B5"/>
    <mergeCell ref="C4:E4"/>
    <mergeCell ref="A2:E2"/>
    <mergeCell ref="A185:E185"/>
    <mergeCell ref="C39:E39"/>
  </mergeCells>
  <printOptions/>
  <pageMargins left="0.59" right="0.26" top="0.4" bottom="0.49" header="0.5" footer="0.42"/>
  <pageSetup horizontalDpi="1200" verticalDpi="1200" orientation="portrait" paperSize="9" r:id="rId1"/>
  <rowBreaks count="1" manualBreakCount="1">
    <brk id="184"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8" sqref="D8"/>
    </sheetView>
  </sheetViews>
  <sheetFormatPr defaultColWidth="9.140625" defaultRowHeight="21.75"/>
  <cols>
    <col min="1" max="16384" width="9.140625" style="1"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9.140625" defaultRowHeight="21.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1.75">
      <c r="B1" s="115" t="s">
        <v>221</v>
      </c>
      <c r="C1" s="115"/>
      <c r="D1" s="119"/>
      <c r="E1" s="119"/>
      <c r="F1" s="119"/>
    </row>
    <row r="2" spans="2:6" ht="21.75">
      <c r="B2" s="115" t="s">
        <v>222</v>
      </c>
      <c r="C2" s="115"/>
      <c r="D2" s="119"/>
      <c r="E2" s="119"/>
      <c r="F2" s="119"/>
    </row>
    <row r="3" spans="2:6" ht="21.75">
      <c r="B3" s="116"/>
      <c r="C3" s="116"/>
      <c r="D3" s="120"/>
      <c r="E3" s="120"/>
      <c r="F3" s="120"/>
    </row>
    <row r="4" spans="2:6" ht="87">
      <c r="B4" s="116" t="s">
        <v>223</v>
      </c>
      <c r="C4" s="116"/>
      <c r="D4" s="120"/>
      <c r="E4" s="120"/>
      <c r="F4" s="120"/>
    </row>
    <row r="5" spans="2:6" ht="21.75">
      <c r="B5" s="116"/>
      <c r="C5" s="116"/>
      <c r="D5" s="120"/>
      <c r="E5" s="120"/>
      <c r="F5" s="120"/>
    </row>
    <row r="6" spans="2:6" ht="21.75">
      <c r="B6" s="115" t="s">
        <v>224</v>
      </c>
      <c r="C6" s="115"/>
      <c r="D6" s="119"/>
      <c r="E6" s="119" t="s">
        <v>225</v>
      </c>
      <c r="F6" s="119" t="s">
        <v>226</v>
      </c>
    </row>
    <row r="7" spans="2:6" ht="22.5" thickBot="1">
      <c r="B7" s="116"/>
      <c r="C7" s="116"/>
      <c r="D7" s="120"/>
      <c r="E7" s="120"/>
      <c r="F7" s="120"/>
    </row>
    <row r="8" spans="2:6" ht="66" thickBot="1">
      <c r="B8" s="117" t="s">
        <v>227</v>
      </c>
      <c r="C8" s="118"/>
      <c r="D8" s="121"/>
      <c r="E8" s="121">
        <v>37</v>
      </c>
      <c r="F8" s="122" t="s">
        <v>228</v>
      </c>
    </row>
    <row r="9" spans="2:6" ht="21.75">
      <c r="B9" s="116"/>
      <c r="C9" s="116"/>
      <c r="D9" s="120"/>
      <c r="E9" s="120"/>
      <c r="F9" s="1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Belta</dc:creator>
  <cp:keywords/>
  <dc:description/>
  <cp:lastModifiedBy>Phacharapan Pluemwong</cp:lastModifiedBy>
  <cp:lastPrinted>2014-10-28T07:31:32Z</cp:lastPrinted>
  <dcterms:created xsi:type="dcterms:W3CDTF">2000-08-03T02:01:13Z</dcterms:created>
  <dcterms:modified xsi:type="dcterms:W3CDTF">2014-11-20T08:33:59Z</dcterms:modified>
  <cp:category/>
  <cp:version/>
  <cp:contentType/>
  <cp:contentStatus/>
</cp:coreProperties>
</file>